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25" windowWidth="17100" windowHeight="9735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62913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  <c r="BN1582"/>
  <c r="BO1582"/>
  <c r="BP1582"/>
  <c r="BQ1582"/>
  <c r="E14" i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</calcChain>
</file>

<file path=xl/sharedStrings.xml><?xml version="1.0" encoding="utf-8"?>
<sst xmlns="http://schemas.openxmlformats.org/spreadsheetml/2006/main" count="6647" uniqueCount="2444">
  <si>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</si>
  <si>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</si>
  <si>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</si>
  <si>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</si>
  <si>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</si>
  <si>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</si>
  <si>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</si>
  <si>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</si>
  <si>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</si>
  <si>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</si>
  <si>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</si>
  <si>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</si>
  <si>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</si>
  <si>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</si>
  <si>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</si>
  <si>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</si>
  <si>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</si>
  <si>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</si>
  <si>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</si>
  <si>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</si>
  <si>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</si>
  <si>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</si>
  <si>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</si>
  <si>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</si>
  <si>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</si>
  <si>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</si>
  <si>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</si>
  <si>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</si>
  <si>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</si>
  <si>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</si>
  <si>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</si>
  <si>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</si>
  <si>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</si>
  <si>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</si>
  <si>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</si>
  <si>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</si>
  <si>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</si>
  <si>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</si>
  <si>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</si>
  <si>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</si>
  <si>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</si>
  <si>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</si>
  <si>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</si>
  <si>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</si>
  <si>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</si>
  <si>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</si>
  <si>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</si>
  <si>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</si>
  <si>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</si>
  <si>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</si>
  <si>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</si>
  <si>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</si>
  <si>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</si>
  <si>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</si>
  <si>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</si>
  <si>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</si>
  <si>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</si>
  <si>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</si>
  <si>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</si>
  <si>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</si>
  <si>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</si>
  <si>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</si>
  <si>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</si>
  <si>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</si>
  <si>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</si>
  <si>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</si>
  <si>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</si>
  <si>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</si>
  <si>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</si>
  <si>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</si>
  <si>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</si>
  <si>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</si>
  <si>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</si>
  <si>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</si>
  <si>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</si>
  <si>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</si>
  <si>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</si>
  <si>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</si>
  <si>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</si>
  <si>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</si>
  <si>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</si>
  <si>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</si>
  <si>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</si>
  <si>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</si>
  <si>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</si>
  <si>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</si>
  <si>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</si>
  <si>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</si>
  <si>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</si>
  <si>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</si>
  <si>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</si>
  <si>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</si>
  <si>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</si>
  <si>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</si>
  <si>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</si>
  <si>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</si>
  <si>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</si>
  <si>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</si>
  <si>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</si>
  <si>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</si>
  <si>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</si>
  <si>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</si>
  <si>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</si>
  <si>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</si>
  <si>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</si>
  <si>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</si>
  <si>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</si>
  <si>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</si>
  <si>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</si>
  <si>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</si>
  <si>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</si>
  <si>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</si>
  <si>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</si>
  <si>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</si>
  <si>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</si>
  <si>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</si>
  <si>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</si>
  <si>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</si>
  <si>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</si>
  <si>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</si>
  <si>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</si>
  <si>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</si>
  <si>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</si>
  <si>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</si>
  <si>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</si>
  <si>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</si>
  <si>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</si>
  <si>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</si>
  <si>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</si>
  <si>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</si>
  <si>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</si>
  <si>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</si>
  <si>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</si>
  <si>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</si>
  <si>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</si>
  <si>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</si>
  <si>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</si>
  <si>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</si>
  <si>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</si>
  <si>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</si>
  <si>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</si>
  <si>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</si>
  <si>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</si>
  <si>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</si>
  <si>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</si>
  <si>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</si>
  <si>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</si>
  <si>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</si>
  <si>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</si>
  <si>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</si>
  <si>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</si>
  <si>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</si>
  <si>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</si>
  <si>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</si>
  <si>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</si>
  <si>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</si>
  <si>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</si>
  <si>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</si>
  <si>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</si>
  <si>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</si>
  <si>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</si>
  <si>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</si>
  <si>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</si>
  <si>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</si>
  <si>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</si>
  <si>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</si>
  <si>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</si>
  <si>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</si>
  <si>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</si>
  <si>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</si>
  <si>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</si>
  <si>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</si>
  <si>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</si>
  <si>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</si>
  <si>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</si>
  <si>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</si>
  <si>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</si>
  <si>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</si>
  <si>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</si>
  <si>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</si>
  <si>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</si>
  <si>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</si>
  <si>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</si>
  <si>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</si>
  <si>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</si>
  <si>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</si>
  <si>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</si>
  <si>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</si>
  <si>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</si>
  <si>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</si>
  <si>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</si>
  <si>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</si>
  <si>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</si>
  <si>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</si>
  <si>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</si>
  <si>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</si>
  <si>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</si>
  <si>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</si>
  <si>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</si>
  <si>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</si>
  <si>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</si>
  <si>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</si>
  <si>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</si>
  <si>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</si>
  <si>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</si>
  <si>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</si>
  <si>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</si>
  <si>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</si>
  <si>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</si>
  <si>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</si>
  <si>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</si>
  <si>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</si>
  <si>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</si>
  <si>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</si>
  <si>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</si>
  <si>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</si>
  <si>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</si>
  <si>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</si>
  <si>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</si>
  <si>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</si>
  <si>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</si>
  <si>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</si>
  <si>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</si>
  <si>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</si>
  <si>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</si>
  <si>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</si>
  <si>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</si>
  <si>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</si>
  <si>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</si>
  <si>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</si>
  <si>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</si>
  <si>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</si>
  <si>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</si>
  <si>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</si>
  <si>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</si>
  <si>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</si>
  <si>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</si>
  <si>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</si>
  <si>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</si>
  <si>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</si>
  <si>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</si>
  <si>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</si>
  <si>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</si>
  <si>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</si>
  <si>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</si>
  <si>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</si>
  <si>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</si>
  <si>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</si>
  <si>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</si>
  <si>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</si>
  <si>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</si>
  <si>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</si>
  <si>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</si>
  <si>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</si>
  <si>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</si>
  <si>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</si>
  <si>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</si>
  <si>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</si>
  <si>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</si>
  <si>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</si>
  <si>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</si>
  <si>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</si>
  <si>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</si>
  <si>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</si>
  <si>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</si>
  <si>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</si>
  <si>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</si>
  <si>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</si>
  <si>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</si>
  <si>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</si>
  <si>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</si>
  <si>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</si>
  <si>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</si>
  <si>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</si>
  <si>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</si>
  <si>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</si>
  <si>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</si>
  <si>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</si>
  <si>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</si>
  <si>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</si>
  <si>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</si>
  <si>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</si>
  <si>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</si>
  <si>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</si>
  <si>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</si>
  <si>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</si>
  <si>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</si>
  <si>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</si>
  <si>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</si>
  <si>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</si>
  <si>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</si>
  <si>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</si>
  <si>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</si>
  <si>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</si>
  <si>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</si>
  <si>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</si>
  <si>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</si>
  <si>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</si>
  <si>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</si>
  <si>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</si>
  <si>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</si>
  <si>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</si>
  <si>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</si>
  <si>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</si>
  <si>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</si>
  <si>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</si>
  <si>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</si>
  <si>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</si>
  <si>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</si>
  <si>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</si>
  <si>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</si>
  <si>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</si>
  <si>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</si>
  <si>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</si>
  <si>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</si>
  <si>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</si>
  <si>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</si>
  <si>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</si>
  <si>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</si>
  <si>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</si>
  <si>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</si>
  <si>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</si>
  <si>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</si>
  <si>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</si>
  <si>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</si>
  <si>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</si>
  <si>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</si>
  <si>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</si>
  <si>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</si>
  <si>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</si>
  <si>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</si>
  <si>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</si>
  <si>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</si>
  <si>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</si>
  <si>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</si>
  <si>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</si>
  <si>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</si>
  <si>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</si>
  <si>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</si>
  <si>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</si>
  <si>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</si>
  <si>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</si>
  <si>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</si>
  <si>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</si>
  <si>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</si>
  <si>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</si>
  <si>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</si>
  <si>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</si>
  <si>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</si>
  <si>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</si>
  <si>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</si>
  <si>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</si>
  <si>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</si>
  <si>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</si>
  <si>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</si>
  <si>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</si>
  <si>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</si>
  <si>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</si>
  <si>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</si>
  <si>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</si>
  <si>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</si>
  <si>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</si>
  <si>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</si>
  <si>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</si>
  <si>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</si>
  <si>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</si>
  <si>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</si>
  <si>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</si>
  <si>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</si>
  <si>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</si>
  <si>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</si>
  <si>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</si>
  <si>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</si>
  <si>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</si>
  <si>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</si>
  <si>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</si>
  <si>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</si>
  <si>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</si>
  <si>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</si>
  <si>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</si>
  <si>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</si>
  <si>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</si>
  <si>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</si>
  <si>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</si>
  <si>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</si>
  <si>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</si>
  <si>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</si>
  <si>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</si>
  <si>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</si>
  <si>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</si>
  <si>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</si>
  <si>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</si>
  <si>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</si>
  <si>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</si>
  <si>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</si>
  <si>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</si>
  <si>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</si>
  <si>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</si>
  <si>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</si>
  <si>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</si>
  <si>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</si>
  <si>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</si>
  <si>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</si>
  <si>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</si>
  <si>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</si>
  <si>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</si>
  <si>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</si>
  <si>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</si>
  <si>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</si>
  <si>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</si>
  <si>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</si>
  <si>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</si>
  <si>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</si>
  <si>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</si>
  <si>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</si>
  <si>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</si>
  <si>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</si>
  <si>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</si>
  <si>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</si>
  <si>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</si>
  <si>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</si>
  <si>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</si>
  <si>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</si>
  <si>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</si>
  <si>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</si>
  <si>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</si>
  <si>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</si>
  <si>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</si>
  <si>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</si>
  <si>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</si>
  <si>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</si>
  <si>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</si>
  <si>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</si>
  <si>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</si>
  <si>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</si>
  <si>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</si>
  <si>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</si>
  <si>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</si>
  <si>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</si>
  <si>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</si>
  <si>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</si>
  <si>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</si>
  <si>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</si>
  <si>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</si>
  <si>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</si>
  <si>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</si>
  <si>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</si>
  <si>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</si>
  <si>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</si>
  <si>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</si>
  <si>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</si>
  <si>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</si>
  <si>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</si>
  <si>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</si>
  <si>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</si>
  <si>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</si>
  <si>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</si>
  <si>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</si>
  <si>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</si>
  <si>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</si>
  <si>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</si>
  <si>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</si>
  <si>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</si>
  <si>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</si>
  <si>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</si>
  <si>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</si>
  <si>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</si>
  <si>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</si>
  <si>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</si>
  <si>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</si>
  <si>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</si>
  <si>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</si>
  <si>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</si>
  <si>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</si>
  <si>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</si>
  <si>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</si>
  <si>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</si>
  <si>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</si>
  <si>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</si>
  <si>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</si>
  <si>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</si>
  <si>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</si>
  <si>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</si>
  <si>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</si>
  <si>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</si>
  <si>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</si>
  <si>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</si>
  <si>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</si>
  <si>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</si>
  <si>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</si>
  <si>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</si>
  <si>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</si>
  <si>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</si>
  <si>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</si>
  <si>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</si>
  <si>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</si>
  <si>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</si>
  <si>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</si>
  <si>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</si>
  <si>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</si>
  <si>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</si>
  <si>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</si>
  <si>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</si>
  <si>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</si>
  <si>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</si>
  <si>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</si>
  <si>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</si>
  <si>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</si>
  <si>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</si>
  <si>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</si>
  <si>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</si>
  <si>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</si>
  <si>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</si>
  <si>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</si>
  <si>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</si>
  <si>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</si>
  <si>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</si>
  <si>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</si>
  <si>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</si>
  <si>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</si>
  <si>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</si>
  <si>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</si>
  <si>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</si>
  <si>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</si>
  <si>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</si>
  <si>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</si>
  <si>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</si>
  <si>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</si>
  <si>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</si>
  <si>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</si>
  <si>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</si>
  <si>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</si>
  <si>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</si>
  <si>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</si>
  <si>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</si>
  <si>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</si>
  <si>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</si>
  <si>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</si>
  <si>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</si>
  <si>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</si>
  <si>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</si>
  <si>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</si>
  <si>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</si>
  <si>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</si>
  <si>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</si>
  <si>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</si>
  <si>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</si>
  <si>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</si>
  <si>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</si>
  <si>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</si>
  <si>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</si>
  <si>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</si>
  <si>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</si>
  <si>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</si>
  <si>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</si>
  <si>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</si>
  <si>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</si>
  <si>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</si>
  <si>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</si>
  <si>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</si>
  <si>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</si>
  <si>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</si>
  <si>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</si>
  <si>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</si>
  <si>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</si>
  <si>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</si>
  <si>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</si>
  <si>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</si>
  <si>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</si>
  <si>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</si>
  <si>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</si>
  <si>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</si>
  <si>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</si>
  <si>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</si>
  <si>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</si>
  <si>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</si>
  <si>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</si>
  <si>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</si>
  <si>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</si>
  <si>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</si>
  <si>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</si>
  <si>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</si>
  <si>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</si>
  <si>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</si>
  <si>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</si>
  <si>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</si>
  <si>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</si>
  <si>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</si>
  <si>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</si>
  <si>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</si>
  <si>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</si>
  <si>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</si>
  <si>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</si>
  <si>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</si>
  <si>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</si>
  <si>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</si>
  <si>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</si>
  <si>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</si>
  <si>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</si>
  <si>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</si>
  <si>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</si>
  <si>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</si>
  <si>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</si>
  <si>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</si>
  <si>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</si>
  <si>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</si>
  <si>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</si>
  <si>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</si>
  <si>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</si>
  <si>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</si>
  <si>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</si>
  <si>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</si>
  <si>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</si>
  <si>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</si>
  <si>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</si>
  <si>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</si>
  <si>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</si>
  <si>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</si>
  <si>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</si>
  <si>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</si>
  <si>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</si>
  <si>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</si>
  <si>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</si>
  <si>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</si>
  <si>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</si>
  <si>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</si>
  <si>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</si>
  <si>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</si>
  <si>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</si>
  <si>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</si>
  <si>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</si>
  <si>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</si>
  <si>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</si>
  <si>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</si>
  <si>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</si>
  <si>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</si>
  <si>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</si>
  <si>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</si>
  <si>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</si>
  <si>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</si>
  <si>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</si>
  <si>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</si>
  <si>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</si>
  <si>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</si>
  <si>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</si>
  <si>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</si>
  <si>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</si>
  <si>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</si>
  <si>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</si>
  <si>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</si>
  <si>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</si>
  <si>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</si>
  <si>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</si>
  <si>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</si>
  <si>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</si>
  <si>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</si>
  <si>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</si>
  <si>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</si>
  <si>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</si>
  <si>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</si>
  <si>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</si>
  <si>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</si>
  <si>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</si>
  <si>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</si>
  <si>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</si>
  <si>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</si>
  <si>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</si>
  <si>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</si>
  <si>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</si>
  <si>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</si>
  <si>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</si>
  <si>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</si>
  <si>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</si>
  <si>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</si>
  <si>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</si>
  <si>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</si>
  <si>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</si>
  <si>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</si>
  <si>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</si>
  <si>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</si>
  <si>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</si>
  <si>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</si>
  <si>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</si>
  <si>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</si>
  <si>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</si>
  <si>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</si>
  <si>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</si>
  <si>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</si>
  <si>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</si>
  <si>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</si>
  <si>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</si>
  <si>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</si>
  <si>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</si>
  <si>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</si>
  <si>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</si>
  <si>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</si>
  <si>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</si>
  <si>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</si>
  <si>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</si>
  <si>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</si>
  <si>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</si>
  <si>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</si>
  <si>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</si>
  <si>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</si>
  <si>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</si>
  <si>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</si>
  <si>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</si>
  <si>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</si>
  <si>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</si>
  <si>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</si>
  <si>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</si>
  <si>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</si>
  <si>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</si>
  <si>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</si>
  <si>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</si>
  <si>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</si>
  <si>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</si>
  <si>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</si>
  <si>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</si>
  <si>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</si>
  <si>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</si>
  <si>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</si>
  <si>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</si>
  <si>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</si>
  <si>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</si>
  <si>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</si>
  <si>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</si>
  <si>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</si>
  <si>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</si>
  <si>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</si>
  <si>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</si>
  <si>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</si>
  <si>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</si>
  <si>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</si>
  <si>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</si>
  <si>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</si>
  <si>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</si>
  <si>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</si>
  <si>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</si>
  <si>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</si>
  <si>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</si>
  <si>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</si>
  <si>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</si>
  <si>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</si>
  <si>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</si>
  <si>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</si>
  <si>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</si>
  <si>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</si>
  <si>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</si>
  <si>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</si>
  <si>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</si>
  <si>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</si>
  <si>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</si>
  <si>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</si>
  <si>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</si>
  <si>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</si>
  <si>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</si>
  <si>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</si>
  <si>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</si>
  <si>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</si>
  <si>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</si>
  <si>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</si>
  <si>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</si>
  <si>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</si>
  <si>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</si>
  <si>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</si>
  <si>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</si>
  <si>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</si>
  <si>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</si>
  <si>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</si>
  <si>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</si>
  <si>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</si>
  <si>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</si>
  <si>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</si>
  <si>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</si>
  <si>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</si>
  <si>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</si>
  <si>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</si>
  <si>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</si>
  <si>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</si>
  <si>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</si>
  <si>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</si>
  <si>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</si>
  <si>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</si>
  <si>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</si>
  <si>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</si>
  <si>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</si>
  <si>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</si>
  <si>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</si>
  <si>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</si>
  <si>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</si>
  <si>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</si>
  <si>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</si>
  <si>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</si>
  <si>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</si>
  <si>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</si>
  <si>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</si>
  <si>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</si>
  <si>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</si>
  <si>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</si>
  <si>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</si>
  <si>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</si>
  <si>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</si>
  <si>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</si>
  <si>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</si>
  <si>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</si>
  <si>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</si>
  <si>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</si>
  <si>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</si>
  <si>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</si>
  <si>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</si>
  <si>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</si>
  <si>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</si>
  <si>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</si>
  <si>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</si>
  <si>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</si>
  <si>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</si>
  <si>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</si>
  <si>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</si>
  <si>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</si>
  <si>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</si>
  <si>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</si>
  <si>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</si>
  <si>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</si>
  <si>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</si>
  <si>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</si>
  <si>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</si>
  <si>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</si>
  <si>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</si>
  <si>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</si>
  <si>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</si>
  <si>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</si>
  <si>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</si>
  <si>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</si>
  <si>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</si>
  <si>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</si>
  <si>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</si>
  <si>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</si>
  <si>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</si>
  <si>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</si>
  <si>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</si>
  <si>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</si>
  <si>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</si>
  <si>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</si>
  <si>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</si>
  <si>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</si>
  <si>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</si>
  <si>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</si>
  <si>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</si>
  <si>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</si>
  <si>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</si>
  <si>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</si>
  <si>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</si>
  <si>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</si>
  <si>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</si>
  <si>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</si>
  <si>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</si>
  <si>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</si>
  <si>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</si>
  <si>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</si>
  <si>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</si>
  <si>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</si>
  <si>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</si>
  <si>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</si>
  <si>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</si>
  <si>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</si>
  <si>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</si>
  <si>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</si>
  <si>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</si>
  <si>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</si>
  <si>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</si>
  <si>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</si>
  <si>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</si>
  <si>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</si>
  <si>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</si>
  <si>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</si>
  <si>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</si>
  <si>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</si>
  <si>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</si>
  <si>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</si>
  <si>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</si>
  <si>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</si>
  <si>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</si>
  <si>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</si>
  <si>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</si>
  <si>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</si>
  <si>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</si>
  <si>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</si>
  <si>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</si>
  <si>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</si>
  <si>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</si>
  <si>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</si>
  <si>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</si>
  <si>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</si>
  <si>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</si>
  <si>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</si>
  <si>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</si>
  <si>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</si>
  <si>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</si>
  <si>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</si>
  <si>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</si>
  <si>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</si>
  <si>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</si>
  <si>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</si>
  <si>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</si>
  <si>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</si>
  <si>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</si>
  <si>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</si>
  <si>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</si>
  <si>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</si>
  <si>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</si>
  <si>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</si>
  <si>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</si>
  <si>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</si>
  <si>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</si>
  <si>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</si>
  <si>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</si>
  <si>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</si>
  <si>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</si>
  <si>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</si>
  <si>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</si>
  <si>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</si>
  <si>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</si>
  <si>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</si>
  <si>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</si>
  <si>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</si>
  <si>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</si>
  <si>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</si>
  <si>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</si>
  <si>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</si>
  <si>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</si>
  <si>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</si>
  <si>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</si>
  <si>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</si>
  <si>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</si>
  <si>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</si>
  <si>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</si>
  <si>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</si>
  <si>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</si>
  <si>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</si>
  <si>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</si>
  <si>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</si>
  <si>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</si>
  <si>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</si>
  <si>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</si>
  <si>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</si>
  <si>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</si>
  <si>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</si>
  <si>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</si>
  <si>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</si>
  <si>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</si>
  <si>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</si>
  <si>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</si>
  <si>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</si>
  <si>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</si>
  <si>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</si>
  <si>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</si>
  <si>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</si>
  <si>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</si>
  <si>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</si>
  <si>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</si>
  <si>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</si>
  <si>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</si>
  <si>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</si>
  <si>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</si>
  <si>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</si>
  <si>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</si>
  <si>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</si>
  <si>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</si>
  <si>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</si>
  <si>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</si>
  <si>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</si>
  <si>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</si>
  <si>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</si>
  <si>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</si>
  <si>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</si>
  <si>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</si>
  <si>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</si>
  <si>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</si>
  <si>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</si>
  <si>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</si>
  <si>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</si>
  <si>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</si>
  <si>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</si>
  <si>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</si>
  <si>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</si>
  <si>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</si>
  <si>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</si>
  <si>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</si>
  <si>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</si>
  <si>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</si>
  <si>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</si>
  <si>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</si>
  <si>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</si>
  <si>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</si>
  <si>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</si>
  <si>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</si>
  <si>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</si>
  <si>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</si>
  <si>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</si>
  <si>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</si>
  <si>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</si>
  <si>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</si>
  <si>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</si>
  <si>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</si>
  <si>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</si>
  <si>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</si>
  <si>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</si>
  <si>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</si>
  <si>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</si>
  <si>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</si>
  <si>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</si>
  <si>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</si>
  <si>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</si>
  <si>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</si>
  <si>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</si>
  <si>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</si>
  <si>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</si>
  <si>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</si>
  <si>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</si>
  <si>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</si>
  <si>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</si>
  <si>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</si>
  <si>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</si>
  <si>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</si>
  <si>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</si>
  <si>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</si>
  <si>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</si>
  <si>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</si>
  <si>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</si>
  <si>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</si>
  <si>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</si>
  <si>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</si>
  <si>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</si>
  <si>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</si>
  <si>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</si>
  <si>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</si>
  <si>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</si>
  <si>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</si>
  <si>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</si>
  <si>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</si>
  <si>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</si>
  <si>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</si>
  <si>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</si>
  <si>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</si>
  <si>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</si>
  <si>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</si>
  <si>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</si>
  <si>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</si>
  <si>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</si>
  <si>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</si>
  <si>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</si>
  <si>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</si>
  <si>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</si>
  <si>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</si>
  <si>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</si>
  <si>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</si>
  <si>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</si>
  <si>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</si>
  <si>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</si>
  <si>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</si>
  <si>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</si>
  <si>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</si>
  <si>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</si>
  <si>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</si>
  <si>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</si>
  <si>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</si>
  <si>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</si>
  <si>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</si>
  <si>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</si>
  <si>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</si>
  <si>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</si>
  <si>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</si>
  <si>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</si>
  <si>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</si>
  <si>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</si>
  <si>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</si>
  <si>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</si>
  <si>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</si>
  <si>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</si>
  <si>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</si>
  <si>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</si>
  <si>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</si>
  <si>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</si>
  <si>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</si>
  <si>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</si>
  <si>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</si>
  <si>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</si>
  <si>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</si>
  <si>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</si>
  <si>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</si>
  <si>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</si>
  <si>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</si>
  <si>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</si>
  <si>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</si>
  <si>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</si>
  <si>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</si>
  <si>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</si>
  <si>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</si>
  <si>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</si>
  <si>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</si>
  <si>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</si>
  <si>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</si>
  <si>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</si>
  <si>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</si>
  <si>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</si>
  <si>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</si>
  <si>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</si>
  <si>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</si>
  <si>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</si>
  <si>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</si>
  <si>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</si>
  <si>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</si>
  <si>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</si>
  <si>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</si>
  <si>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</si>
  <si>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</si>
  <si>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</si>
  <si>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</si>
  <si>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</si>
  <si>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</si>
  <si>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</si>
  <si>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</si>
  <si>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</si>
  <si>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</si>
  <si>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</si>
  <si>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</si>
  <si>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</si>
  <si>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</si>
  <si>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</si>
  <si>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</si>
  <si>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</si>
  <si>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</si>
  <si>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</si>
  <si>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</si>
  <si>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</si>
  <si>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</si>
  <si>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</si>
  <si>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</si>
  <si>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</si>
  <si>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</si>
  <si>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</si>
  <si>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</si>
  <si>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</si>
  <si>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</si>
  <si>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</si>
  <si>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</si>
  <si>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</si>
  <si>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</si>
  <si>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</si>
  <si>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</si>
  <si>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</si>
  <si>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</si>
  <si>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</si>
  <si>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</si>
  <si>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</si>
  <si>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</si>
  <si>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</si>
  <si>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</si>
  <si>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</si>
  <si>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</si>
  <si>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</si>
  <si>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</si>
  <si>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</si>
  <si>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</si>
  <si>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</si>
  <si>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</si>
  <si>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</si>
  <si>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</si>
  <si>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</si>
  <si>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</si>
  <si>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</si>
  <si>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</si>
  <si>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</si>
  <si>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</si>
  <si>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</si>
  <si>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</si>
  <si>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</si>
  <si>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</si>
  <si>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</si>
  <si>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</si>
  <si>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</si>
  <si>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</si>
  <si>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</si>
  <si>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</si>
  <si>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</si>
  <si>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</si>
  <si>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</si>
  <si>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</si>
  <si>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</si>
  <si>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</si>
  <si>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</si>
  <si>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</si>
  <si>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</si>
  <si>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</si>
  <si>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</si>
  <si>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</si>
  <si>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</si>
  <si>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</si>
  <si>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</si>
  <si>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</si>
  <si>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</si>
  <si>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</si>
  <si>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</si>
  <si>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</si>
  <si>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</si>
  <si>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</si>
  <si>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</si>
  <si>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</si>
  <si>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</si>
  <si>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</si>
  <si>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</si>
  <si>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</si>
  <si>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</si>
  <si>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</si>
  <si>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</si>
  <si>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</si>
  <si>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</si>
  <si>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</si>
  <si>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</si>
  <si>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</si>
  <si>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</si>
  <si>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</si>
  <si>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</si>
  <si>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</si>
  <si>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</si>
  <si>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</si>
  <si>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</si>
  <si>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</si>
  <si>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</si>
  <si>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</si>
  <si>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</si>
  <si>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</si>
  <si>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</si>
  <si>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</si>
  <si>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</si>
  <si>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</si>
  <si>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</si>
  <si>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</si>
  <si>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</si>
  <si>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</si>
  <si>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</si>
  <si>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</si>
  <si>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</si>
  <si>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</si>
  <si>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</si>
  <si>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</si>
  <si>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</si>
  <si>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</si>
  <si>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</si>
  <si>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</si>
  <si>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</si>
  <si>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</si>
  <si>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</si>
  <si>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</si>
  <si>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</si>
  <si>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</si>
  <si>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</si>
  <si>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</si>
  <si>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</si>
  <si>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</si>
  <si>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</si>
  <si>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</si>
  <si>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</si>
  <si>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</si>
  <si>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</si>
  <si>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</si>
  <si>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</si>
  <si>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</si>
  <si>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</si>
  <si>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</si>
  <si>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</si>
  <si>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</si>
  <si>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</si>
  <si>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</si>
  <si>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</si>
  <si>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</si>
  <si>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</si>
  <si>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</si>
  <si>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</si>
  <si>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</si>
  <si>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</si>
  <si>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</si>
  <si>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</si>
  <si>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</si>
  <si>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</si>
  <si>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</si>
  <si>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</si>
  <si>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</si>
  <si>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</si>
  <si>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</si>
  <si>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</si>
  <si>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</si>
  <si>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</si>
  <si>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</si>
  <si>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</si>
  <si>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</si>
  <si>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</si>
  <si>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</si>
  <si>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</si>
  <si>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</si>
  <si>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</si>
  <si>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</si>
  <si>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</si>
  <si>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</si>
  <si>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</si>
  <si>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</si>
  <si>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</si>
  <si>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</si>
  <si>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</si>
  <si>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</si>
  <si>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</si>
  <si>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</si>
  <si>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</si>
  <si>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</si>
  <si>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</si>
  <si>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</si>
  <si>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</si>
  <si>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</si>
  <si>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</si>
  <si>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</si>
  <si>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</si>
  <si>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</si>
  <si>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</si>
  <si>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</si>
  <si>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</si>
  <si>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</si>
  <si>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</si>
  <si>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</si>
  <si>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</si>
  <si>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</si>
  <si>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</si>
  <si>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</si>
  <si>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</si>
  <si>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</si>
  <si>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</si>
  <si>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</si>
  <si>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</si>
  <si>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</si>
  <si>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</si>
  <si>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</si>
  <si>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</si>
  <si>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</si>
  <si>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</si>
  <si>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</si>
  <si>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</si>
  <si>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</si>
  <si>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</si>
  <si>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</si>
  <si>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</si>
  <si>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</si>
  <si>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</si>
  <si>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</si>
  <si>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</si>
  <si>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</si>
  <si>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</si>
  <si>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</si>
  <si>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</si>
  <si>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</si>
  <si>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</si>
  <si>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</si>
  <si>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</si>
  <si>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</si>
  <si>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</si>
  <si>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</si>
  <si>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</si>
  <si>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</si>
  <si>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</si>
  <si>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</si>
  <si>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</si>
  <si>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</si>
  <si>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</si>
  <si>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</si>
  <si>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</si>
  <si>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</si>
  <si>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</si>
  <si>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</si>
  <si>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</si>
  <si>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</si>
  <si>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</si>
  <si>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</si>
  <si>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</si>
  <si>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</si>
  <si>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</si>
  <si>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</si>
  <si>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</si>
  <si>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</si>
  <si>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</si>
  <si>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</si>
  <si>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</si>
  <si>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</si>
  <si>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</si>
  <si>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</si>
  <si>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</si>
  <si>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</si>
  <si>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</si>
  <si>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</si>
  <si>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</si>
  <si>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</si>
  <si>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</si>
  <si>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</si>
  <si>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</si>
  <si>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</si>
  <si>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</si>
  <si>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</si>
  <si>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</si>
  <si>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</si>
  <si>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</si>
  <si>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</si>
  <si>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</si>
  <si>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</si>
  <si>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</si>
  <si>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</si>
  <si>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</si>
  <si>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</si>
  <si>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</si>
  <si>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</si>
  <si>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</si>
  <si>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</si>
  <si>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</si>
  <si>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</si>
  <si>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</si>
  <si>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</si>
  <si>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</si>
  <si>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</si>
  <si>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</si>
  <si>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</si>
  <si>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</si>
  <si>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</si>
  <si>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</si>
  <si>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</si>
  <si>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</si>
  <si>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</si>
  <si>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</si>
  <si>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</si>
  <si>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</si>
  <si>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</si>
  <si>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</si>
  <si>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</si>
  <si>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</si>
  <si>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</si>
  <si>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</si>
  <si>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</si>
  <si>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</si>
  <si>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</si>
  <si>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</si>
  <si>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</si>
  <si>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</si>
  <si>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</si>
  <si>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</si>
  <si>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</si>
  <si>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</si>
  <si>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</si>
  <si>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</si>
  <si>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</si>
  <si>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</si>
  <si>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</si>
  <si>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</si>
  <si>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</si>
  <si>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</si>
  <si>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</si>
  <si>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</si>
  <si>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</si>
  <si>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</si>
  <si>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</si>
  <si>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</si>
  <si>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</si>
  <si>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</si>
  <si>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</si>
  <si>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</si>
  <si>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</si>
  <si>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</si>
  <si>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</si>
  <si>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</si>
  <si>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</si>
  <si>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</si>
  <si>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</si>
  <si>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</si>
  <si>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</si>
  <si>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</si>
  <si>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</si>
  <si>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</si>
  <si>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</si>
  <si>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</si>
  <si>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</si>
  <si>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</si>
  <si>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</si>
  <si>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</si>
  <si>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</si>
  <si>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</si>
  <si>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</si>
  <si>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</si>
  <si>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</si>
  <si>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</si>
  <si>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</si>
  <si>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</si>
  <si>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</si>
  <si>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</si>
  <si>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</si>
  <si>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</si>
  <si>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</si>
  <si>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</si>
  <si>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</si>
  <si>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</si>
  <si>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</si>
  <si>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</si>
  <si>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</si>
  <si>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</si>
  <si>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</si>
  <si>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</si>
  <si>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</si>
  <si>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</si>
  <si>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</si>
  <si>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</si>
  <si>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</si>
  <si>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</si>
  <si>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</si>
  <si>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</si>
  <si>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</si>
  <si>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</si>
  <si>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</si>
  <si>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</si>
  <si>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</si>
  <si>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</si>
  <si>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</si>
  <si>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</si>
  <si>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</si>
  <si>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</si>
  <si>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</si>
  <si>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</si>
  <si>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</si>
  <si>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</si>
  <si>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</si>
  <si>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</si>
  <si>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</si>
  <si>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</si>
  <si>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</si>
  <si>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</si>
  <si>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</si>
  <si>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</si>
  <si>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</si>
  <si>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</si>
  <si>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</si>
  <si>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</si>
  <si>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</si>
  <si>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</si>
  <si>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</si>
  <si>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</si>
  <si>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</si>
  <si>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</si>
  <si>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</si>
  <si>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</si>
  <si>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</si>
  <si>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</si>
  <si>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</si>
  <si>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</si>
  <si>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</si>
  <si>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</si>
  <si>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</si>
  <si>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</si>
  <si>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</si>
  <si>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</si>
  <si>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</si>
  <si>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</si>
  <si>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</si>
  <si>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</si>
  <si>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</si>
  <si>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</si>
  <si>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</si>
  <si>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</si>
  <si>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</si>
  <si>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</si>
  <si>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</si>
  <si>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</si>
  <si>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</si>
  <si>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</si>
  <si>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</si>
  <si>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</si>
  <si>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</si>
  <si>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</si>
  <si>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</si>
  <si>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</si>
  <si>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</si>
  <si>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</si>
  <si>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</si>
  <si>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</si>
  <si>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</si>
  <si>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</si>
  <si>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</si>
  <si>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</si>
  <si>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</si>
  <si>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</si>
  <si>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</si>
  <si>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</si>
  <si>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</si>
  <si>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</si>
  <si>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</si>
  <si>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</si>
  <si>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</si>
  <si>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</si>
  <si>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</si>
  <si>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</si>
  <si>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</si>
  <si>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</si>
  <si>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</si>
  <si>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</si>
  <si>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</si>
  <si>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</si>
  <si>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</si>
  <si>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</si>
  <si>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</si>
  <si>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</si>
  <si>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</si>
  <si>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</si>
  <si>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</si>
  <si>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</si>
  <si>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</si>
  <si>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</si>
  <si>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</si>
  <si>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</si>
  <si>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</si>
  <si>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</si>
  <si>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</si>
  <si>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</si>
  <si>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</si>
  <si>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</si>
  <si>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</si>
  <si>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</si>
  <si>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</si>
  <si>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</si>
  <si>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</si>
  <si>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</si>
  <si>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</si>
  <si>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</si>
  <si>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</si>
  <si>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</si>
  <si>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</si>
  <si>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</si>
  <si>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</si>
  <si>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</si>
  <si>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</si>
  <si>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</si>
  <si>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</si>
  <si>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</si>
  <si>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</si>
  <si>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</si>
  <si>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</si>
  <si>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</si>
  <si>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</si>
  <si>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</si>
  <si>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</si>
  <si>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</si>
  <si>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</si>
  <si>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</si>
  <si>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</si>
  <si>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</si>
  <si>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</si>
  <si>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</si>
  <si>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</si>
  <si>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</si>
  <si>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</si>
  <si>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</si>
  <si>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</si>
  <si>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</si>
  <si>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</si>
  <si>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</si>
  <si>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</si>
  <si>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</si>
  <si>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</si>
  <si>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</si>
  <si>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</si>
  <si>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</si>
  <si>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</si>
  <si>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</si>
  <si>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</si>
  <si>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</si>
  <si>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</si>
  <si>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</si>
  <si>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</si>
  <si>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</si>
  <si>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</si>
  <si>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</si>
  <si>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</si>
  <si>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</si>
  <si>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</si>
  <si>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</si>
  <si>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</si>
  <si>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</si>
  <si>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</si>
  <si>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</si>
  <si>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</si>
  <si>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</si>
  <si>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</si>
  <si>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</si>
  <si>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</si>
  <si>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</si>
  <si>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</si>
  <si>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</si>
  <si>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</si>
  <si>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</si>
  <si>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</si>
  <si>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</si>
  <si>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</si>
  <si>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</si>
  <si>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</si>
  <si>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</si>
  <si>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</si>
  <si>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</si>
  <si>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</si>
  <si>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</si>
  <si>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</si>
  <si>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</si>
  <si>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</si>
  <si>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</si>
  <si>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</si>
  <si>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</si>
  <si>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</si>
  <si>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</si>
  <si>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</si>
  <si>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</si>
  <si>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</si>
  <si>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</si>
  <si>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</si>
  <si>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</si>
  <si>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</si>
  <si>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</si>
  <si>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</si>
  <si>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</si>
  <si>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</si>
  <si>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</si>
  <si>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</si>
  <si>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</si>
  <si>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</si>
  <si>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</si>
  <si>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</si>
  <si>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</si>
  <si>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</si>
  <si>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</si>
  <si>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</si>
  <si>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</si>
  <si>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</si>
  <si>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</si>
  <si>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</si>
  <si>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</si>
  <si>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</si>
  <si>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</si>
  <si>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</si>
  <si>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</si>
  <si>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</si>
  <si>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</si>
  <si>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</si>
  <si>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</si>
  <si>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</si>
  <si>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</si>
  <si>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</si>
  <si>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</si>
  <si>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</si>
  <si>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</si>
  <si>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</si>
  <si>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</si>
  <si>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</si>
  <si>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</si>
  <si>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</si>
  <si>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</si>
  <si>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</si>
  <si>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</si>
  <si>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</si>
  <si>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</si>
  <si>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</si>
  <si>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</si>
  <si>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</si>
  <si>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</si>
  <si>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</si>
  <si>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</si>
  <si>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</si>
  <si>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</si>
  <si>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</si>
  <si>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</si>
  <si>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</si>
  <si>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</si>
  <si>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</si>
  <si>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</si>
  <si>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</si>
  <si>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</si>
  <si>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</si>
  <si>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</si>
  <si>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</si>
  <si>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</si>
  <si>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</si>
  <si>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</si>
  <si>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</si>
  <si>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</si>
  <si>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</si>
  <si>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</si>
  <si>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</si>
  <si>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</si>
  <si>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</si>
  <si>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</si>
  <si>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</si>
  <si>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</si>
  <si>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</si>
  <si>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</si>
  <si>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</si>
  <si>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</si>
  <si>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</si>
  <si>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</si>
  <si>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</si>
  <si>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</si>
  <si>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</si>
  <si>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</si>
  <si>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</si>
  <si>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</si>
  <si>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</si>
  <si>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</si>
  <si>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</si>
  <si>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</si>
  <si>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</si>
  <si>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</si>
  <si>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</si>
  <si>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</si>
  <si>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</si>
  <si>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</si>
  <si>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</si>
  <si>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</si>
  <si>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</si>
  <si>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</si>
  <si>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</si>
  <si>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</si>
  <si>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</si>
  <si>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</si>
  <si>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</si>
  <si>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</si>
  <si>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</si>
  <si>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</si>
  <si>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</si>
  <si>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</si>
  <si>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</si>
  <si>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</si>
  <si>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</si>
  <si>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</si>
  <si>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</si>
  <si>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</si>
  <si>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</si>
  <si>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</si>
  <si>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</si>
  <si>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</si>
  <si>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</si>
  <si>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</si>
  <si>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</si>
  <si>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</si>
  <si>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</si>
  <si>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</si>
  <si>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</si>
  <si>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</si>
  <si>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</si>
  <si>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</si>
  <si>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</si>
  <si>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</si>
  <si>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</si>
  <si>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</si>
  <si>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</si>
  <si>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</si>
  <si>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</si>
  <si>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</si>
  <si>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</si>
  <si>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</si>
  <si>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</si>
  <si>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</si>
  <si>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</si>
  <si>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</si>
  <si>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</si>
  <si>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</si>
  <si>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</si>
  <si>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</si>
  <si>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</si>
  <si>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</si>
  <si>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</si>
  <si>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</si>
  <si>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</si>
  <si>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</si>
  <si>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</si>
  <si>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</si>
  <si>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</si>
  <si>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</si>
  <si>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</si>
  <si>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</si>
  <si>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</si>
  <si>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</si>
  <si>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</si>
  <si>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</si>
  <si>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</si>
  <si>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</si>
  <si>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</si>
  <si>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</si>
  <si>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</si>
  <si>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</si>
  <si>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</si>
  <si>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</si>
  <si>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</si>
  <si>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</si>
  <si>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</si>
  <si>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</si>
  <si>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</si>
  <si>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</si>
  <si>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</si>
  <si>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</si>
  <si>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</si>
  <si>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</si>
  <si>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</si>
  <si>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</si>
  <si>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</si>
  <si>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</si>
  <si>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</si>
  <si>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</si>
  <si>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</si>
  <si>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</si>
  <si>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</si>
  <si>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</si>
  <si>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</si>
  <si>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</si>
  <si>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</si>
  <si>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</si>
  <si>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</si>
  <si>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</si>
  <si>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</si>
  <si>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</si>
  <si>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</si>
  <si>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</si>
  <si>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</si>
  <si>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</si>
  <si>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</si>
  <si>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</si>
  <si>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</si>
  <si>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</si>
  <si>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</si>
  <si>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</si>
  <si>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</si>
  <si>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</si>
  <si>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</si>
  <si>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</si>
  <si>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</si>
  <si>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</si>
  <si>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</si>
  <si>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</si>
  <si>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</si>
  <si>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</si>
  <si>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</si>
  <si>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</si>
  <si>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</si>
  <si>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</si>
  <si>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</si>
  <si>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</si>
  <si>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</si>
  <si>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</si>
  <si>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</si>
  <si>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</si>
  <si>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</si>
  <si>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</si>
  <si>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</si>
  <si>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</si>
  <si>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</si>
  <si>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</si>
  <si>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</si>
  <si>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</si>
  <si>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</si>
  <si>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</si>
  <si>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</si>
  <si>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</si>
  <si>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</si>
  <si>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</si>
  <si>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</si>
  <si>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</si>
  <si>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</si>
  <si>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</si>
  <si>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</si>
  <si>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</si>
  <si>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</si>
  <si>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</si>
  <si>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</si>
  <si>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</si>
  <si>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</si>
  <si>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</si>
  <si>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</si>
  <si>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</si>
  <si>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</si>
  <si>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</si>
  <si>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</si>
  <si>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</si>
  <si>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</si>
  <si>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</si>
  <si>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</si>
  <si>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</si>
  <si>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</si>
  <si>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</si>
  <si>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</si>
  <si>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</si>
  <si>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</si>
  <si>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</si>
  <si>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</si>
  <si>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</si>
  <si>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</si>
  <si>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</si>
  <si>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</si>
  <si>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</si>
  <si>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</si>
  <si>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</si>
  <si>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</si>
  <si>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</si>
  <si>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</si>
  <si>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</si>
  <si>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</si>
  <si>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</si>
  <si>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</si>
  <si>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</si>
  <si>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</si>
  <si>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</si>
  <si>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</si>
  <si>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</si>
  <si>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</si>
  <si>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</si>
  <si>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</si>
  <si>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</si>
  <si>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</si>
  <si>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</si>
  <si>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</si>
  <si>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</si>
  <si>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</si>
  <si>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</si>
  <si>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</si>
  <si>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</si>
  <si>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</si>
  <si>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</si>
  <si>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</si>
  <si>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</si>
  <si>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</si>
  <si>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</si>
  <si>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</si>
  <si>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</si>
  <si>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</si>
  <si>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</si>
  <si>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</si>
  <si>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</si>
  <si>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</si>
  <si>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</si>
  <si>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</si>
  <si>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</si>
  <si>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</si>
  <si>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</si>
  <si>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</si>
  <si>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</si>
  <si>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</si>
  <si>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</si>
  <si>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</si>
  <si>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</si>
  <si>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</si>
  <si>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</si>
  <si>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</si>
  <si>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</si>
  <si>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</si>
  <si>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</si>
  <si>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</si>
  <si>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</si>
  <si>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</si>
  <si>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</si>
  <si>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</si>
  <si>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</si>
  <si>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</si>
  <si>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</si>
  <si>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</si>
  <si>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</si>
  <si>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</si>
  <si>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</si>
  <si>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</si>
  <si>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</si>
  <si>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</si>
  <si>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</si>
  <si>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</si>
  <si>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</si>
  <si>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</si>
  <si>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</si>
  <si>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</si>
  <si>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</si>
  <si>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</si>
  <si>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</si>
  <si>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</si>
  <si>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</si>
  <si>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</si>
  <si>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</si>
  <si>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</si>
  <si>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</si>
  <si>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</si>
  <si>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</si>
  <si>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</si>
  <si>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</si>
  <si>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</si>
  <si>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</si>
  <si>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</si>
  <si>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</si>
  <si>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</si>
  <si>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</si>
  <si>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</si>
  <si>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</si>
  <si>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</si>
  <si>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</si>
  <si>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</si>
  <si>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</si>
  <si>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</si>
  <si>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</si>
  <si>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</si>
  <si>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</si>
  <si>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</si>
  <si>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</si>
  <si>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</si>
  <si>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</si>
  <si>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</si>
  <si>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</si>
  <si>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</si>
  <si>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</si>
  <si>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</si>
  <si>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</si>
  <si>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</si>
  <si>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</si>
  <si>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</si>
  <si>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</si>
  <si>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</si>
  <si>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</si>
  <si>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</si>
  <si>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</si>
  <si>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</si>
  <si>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</si>
  <si>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</si>
  <si>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</si>
  <si>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</si>
  <si>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</si>
  <si>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</si>
  <si>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</si>
  <si>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</si>
  <si>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</si>
  <si>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</si>
  <si>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</si>
  <si>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</si>
  <si>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</si>
  <si>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</si>
  <si>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</si>
  <si>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</si>
  <si>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</si>
  <si>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</si>
  <si>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</si>
  <si>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</si>
  <si>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</si>
  <si>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</si>
  <si>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</si>
  <si>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</si>
  <si>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</si>
  <si>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</si>
  <si>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</si>
  <si>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</si>
  <si>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</si>
  <si>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</si>
  <si>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</si>
  <si>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</si>
  <si>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</si>
  <si>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</si>
  <si>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</si>
  <si>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</si>
  <si>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</si>
  <si>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</si>
  <si>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</si>
  <si>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</si>
  <si>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</si>
  <si>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</si>
  <si>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</si>
  <si>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</si>
  <si>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</si>
  <si>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</si>
  <si>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</si>
  <si>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</si>
  <si>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</si>
  <si>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</si>
  <si>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</si>
  <si>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</si>
  <si>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</si>
  <si>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</si>
  <si>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</si>
  <si>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</si>
  <si>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</si>
  <si>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</si>
  <si>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</si>
  <si>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</si>
  <si>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</si>
  <si>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</si>
  <si>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</si>
  <si>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</si>
  <si>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</si>
  <si>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</si>
  <si>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</si>
  <si>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</si>
  <si>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</si>
  <si>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</si>
  <si>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</si>
  <si>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</si>
  <si>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</si>
  <si>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</si>
  <si>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</si>
  <si>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</si>
  <si>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</si>
  <si>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</si>
  <si>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</si>
  <si>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</si>
  <si>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</si>
  <si>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</si>
  <si>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</si>
  <si>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</si>
  <si>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</si>
  <si>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</si>
  <si>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</si>
  <si>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</si>
  <si>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</si>
  <si>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</si>
  <si>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</si>
  <si>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</si>
  <si>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</si>
  <si>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</si>
  <si>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</si>
  <si>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</si>
  <si>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</si>
  <si>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</si>
  <si>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</si>
  <si>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</si>
  <si>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</si>
  <si>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</si>
  <si>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</si>
  <si>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</si>
  <si>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</si>
  <si>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</si>
  <si>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</si>
  <si>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</si>
  <si>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</si>
  <si>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</si>
  <si>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</si>
  <si>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</si>
  <si>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</si>
  <si>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</si>
  <si>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</si>
  <si>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</si>
  <si>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</si>
  <si>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</si>
  <si>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</si>
  <si>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</si>
  <si>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</si>
  <si>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</si>
  <si>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</si>
  <si>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</si>
  <si>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</si>
  <si>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</si>
  <si>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</si>
  <si>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</si>
  <si>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</si>
  <si>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</si>
  <si>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</si>
  <si>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</si>
  <si>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</si>
  <si>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</si>
  <si>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</si>
  <si>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</si>
  <si>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</si>
  <si>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</si>
  <si>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</si>
  <si>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</si>
  <si>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</si>
  <si>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</si>
  <si>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</si>
  <si>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</si>
  <si>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</si>
  <si>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</si>
  <si>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</si>
  <si>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</si>
  <si>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</si>
  <si>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</si>
  <si>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</si>
  <si>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</si>
  <si>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</si>
  <si>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</si>
  <si>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</si>
  <si>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</si>
  <si>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</si>
  <si>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</si>
  <si>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</si>
  <si>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</si>
  <si>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</si>
  <si>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</si>
  <si>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</si>
  <si>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</si>
  <si>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</si>
  <si>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</si>
  <si>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</si>
  <si>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</si>
  <si>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</si>
  <si>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</si>
  <si>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</si>
  <si>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</si>
  <si>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</si>
  <si>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</si>
  <si>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</si>
  <si>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</si>
  <si>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</si>
  <si>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</si>
  <si>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</si>
  <si>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</si>
  <si>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</si>
  <si>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</si>
  <si>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</si>
  <si>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</si>
  <si>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</si>
  <si>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</si>
  <si>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</si>
  <si>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</si>
  <si>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</si>
  <si>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</si>
  <si>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</si>
  <si>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</si>
  <si>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</si>
  <si>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</si>
  <si>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</si>
  <si>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</si>
  <si>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</si>
  <si>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</si>
  <si>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</si>
  <si>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</si>
  <si>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</si>
  <si>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</si>
  <si>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</si>
  <si>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</si>
  <si>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</si>
  <si>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</si>
  <si>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</si>
  <si>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</si>
  <si>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</si>
  <si>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</si>
  <si>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</si>
  <si>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</si>
  <si>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</si>
  <si>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</si>
  <si>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</si>
  <si>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</si>
  <si>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</si>
  <si>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</si>
  <si>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</si>
  <si>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</si>
  <si>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</si>
  <si>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</si>
  <si>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</si>
  <si>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</si>
  <si>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</si>
  <si>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</si>
  <si>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</si>
  <si>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</si>
  <si>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</si>
  <si>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</si>
  <si>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</si>
  <si>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</si>
  <si>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</si>
  <si>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</si>
  <si>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</si>
  <si>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</si>
  <si>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</si>
  <si>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</si>
  <si>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</si>
  <si>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</si>
  <si>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</si>
  <si>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</si>
  <si>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</si>
  <si>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</si>
  <si>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</si>
  <si>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</si>
  <si>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</si>
  <si>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</si>
  <si>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</si>
  <si>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</si>
  <si>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</si>
  <si>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</si>
  <si>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</si>
  <si>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</si>
  <si>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</si>
  <si>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</si>
  <si>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</si>
  <si>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</si>
  <si>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</si>
  <si>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</si>
  <si>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</si>
  <si>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</si>
  <si>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</si>
  <si>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</si>
  <si>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</si>
  <si>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</si>
  <si>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</si>
  <si>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</si>
  <si>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</si>
  <si>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</si>
  <si>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</si>
  <si>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</si>
  <si>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</si>
  <si>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</si>
  <si>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</si>
  <si>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</si>
  <si>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</si>
  <si>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</si>
  <si>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</si>
  <si>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</si>
  <si>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</si>
  <si>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</si>
  <si>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</si>
  <si>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</si>
  <si>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</si>
  <si>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</si>
  <si>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</si>
  <si>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</si>
  <si>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</si>
  <si>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</si>
  <si>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</si>
  <si>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</si>
  <si>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</si>
  <si>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</si>
  <si>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</si>
  <si>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</si>
  <si>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</si>
  <si>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</si>
  <si>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</si>
  <si>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</si>
  <si>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</si>
  <si>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</si>
  <si>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</si>
  <si>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</si>
  <si>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 xml:space="preserve">С.А. Палій </t>
  </si>
  <si>
    <t>Н.П. Мельник</t>
  </si>
  <si>
    <t>(04858) 2-14-41</t>
  </si>
  <si>
    <t xml:space="preserve">inbox@shr.od.court.gov.ua   </t>
  </si>
  <si>
    <t>4 січня 2018 року</t>
  </si>
  <si>
    <t>2017 рік</t>
  </si>
  <si>
    <t>Ширяївський районний суд Одеської області</t>
  </si>
  <si>
    <t>66800. Одеська область</t>
  </si>
  <si>
    <t>смт. Ширяєво</t>
  </si>
  <si>
    <t>вул. Соборна</t>
  </si>
  <si>
    <t>97а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</si>
</sst>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0" fontId="13" fillId="0" borderId="3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9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9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9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.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M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1</v>
      </c>
      <c r="F31" s="163">
        <f t="shared" si="2"/>
        <v>1</v>
      </c>
      <c r="G31" s="163">
        <f t="shared" si="2"/>
        <v>0</v>
      </c>
      <c r="H31" s="163">
        <f t="shared" si="2"/>
        <v>0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0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1</v>
      </c>
      <c r="AI31" s="163">
        <f t="shared" si="2"/>
        <v>0</v>
      </c>
      <c r="AJ31" s="163">
        <f t="shared" si="2"/>
        <v>0</v>
      </c>
      <c r="AK31" s="163">
        <f t="shared" ref="AK31:BM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idden="1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>
      <c r="A48" s="5">
        <v>35</v>
      </c>
      <c r="B48" s="10" t="s">
        <v>934</v>
      </c>
      <c r="C48" s="18" t="s">
        <v>103</v>
      </c>
      <c r="D48" s="18"/>
      <c r="E48" s="167">
        <v>1</v>
      </c>
      <c r="F48" s="167">
        <v>1</v>
      </c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idden="1">
      <c r="A49" s="5">
        <v>36</v>
      </c>
      <c r="B49" s="10" t="s">
        <v>935</v>
      </c>
      <c r="C49" s="18" t="s">
        <v>103</v>
      </c>
      <c r="D49" s="18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M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M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1</v>
      </c>
      <c r="F128" s="163">
        <f t="shared" si="8"/>
        <v>1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M128" si="9">SUM(AK129:AK202)</f>
        <v>1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>
      <c r="A169" s="5">
        <v>156</v>
      </c>
      <c r="B169" s="10">
        <v>166</v>
      </c>
      <c r="C169" s="18" t="s">
        <v>147</v>
      </c>
      <c r="D169" s="18"/>
      <c r="E169" s="167">
        <v>1</v>
      </c>
      <c r="F169" s="167">
        <v>1</v>
      </c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>
        <v>1</v>
      </c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16</v>
      </c>
      <c r="F203" s="163">
        <f t="shared" si="10"/>
        <v>15</v>
      </c>
      <c r="G203" s="163">
        <f t="shared" si="10"/>
        <v>0</v>
      </c>
      <c r="H203" s="163">
        <f t="shared" si="10"/>
        <v>0</v>
      </c>
      <c r="I203" s="163">
        <f t="shared" si="10"/>
        <v>1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1</v>
      </c>
      <c r="R203" s="163">
        <f t="shared" si="10"/>
        <v>0</v>
      </c>
      <c r="S203" s="163">
        <f t="shared" si="10"/>
        <v>0</v>
      </c>
      <c r="T203" s="163">
        <f t="shared" si="10"/>
        <v>0</v>
      </c>
      <c r="U203" s="163">
        <f t="shared" si="10"/>
        <v>0</v>
      </c>
      <c r="V203" s="163">
        <f t="shared" si="10"/>
        <v>0</v>
      </c>
      <c r="W203" s="163">
        <f t="shared" si="10"/>
        <v>0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0</v>
      </c>
      <c r="AH203" s="163">
        <f t="shared" si="10"/>
        <v>3</v>
      </c>
      <c r="AI203" s="163">
        <f t="shared" si="10"/>
        <v>0</v>
      </c>
      <c r="AJ203" s="163">
        <f t="shared" si="10"/>
        <v>0</v>
      </c>
      <c r="AK203" s="163">
        <f t="shared" ref="AK203:BM203" si="11">SUM(AK204:AK248)</f>
        <v>12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1</v>
      </c>
      <c r="AS203" s="163">
        <f t="shared" si="11"/>
        <v>1</v>
      </c>
      <c r="AT203" s="163">
        <f t="shared" si="11"/>
        <v>0</v>
      </c>
      <c r="AU203" s="163">
        <f t="shared" si="11"/>
        <v>0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0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>
      <c r="A204" s="5">
        <v>191</v>
      </c>
      <c r="B204" s="10" t="s">
        <v>1074</v>
      </c>
      <c r="C204" s="18" t="s">
        <v>165</v>
      </c>
      <c r="D204" s="18"/>
      <c r="E204" s="167">
        <v>6</v>
      </c>
      <c r="F204" s="167">
        <v>6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>
        <v>3</v>
      </c>
      <c r="AI204" s="167"/>
      <c r="AJ204" s="167"/>
      <c r="AK204" s="167">
        <v>3</v>
      </c>
      <c r="AL204" s="167"/>
      <c r="AM204" s="167"/>
      <c r="AN204" s="167"/>
      <c r="AO204" s="167"/>
      <c r="AP204" s="167"/>
      <c r="AQ204" s="167"/>
      <c r="AR204" s="167">
        <v>1</v>
      </c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>
      <c r="A205" s="5">
        <v>192</v>
      </c>
      <c r="B205" s="10" t="s">
        <v>1075</v>
      </c>
      <c r="C205" s="18" t="s">
        <v>165</v>
      </c>
      <c r="D205" s="18"/>
      <c r="E205" s="167">
        <v>4</v>
      </c>
      <c r="F205" s="167">
        <v>4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4</v>
      </c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>
      <c r="A206" s="5">
        <v>193</v>
      </c>
      <c r="B206" s="10" t="s">
        <v>1076</v>
      </c>
      <c r="C206" s="18" t="s">
        <v>165</v>
      </c>
      <c r="D206" s="18"/>
      <c r="E206" s="167">
        <v>6</v>
      </c>
      <c r="F206" s="167">
        <v>5</v>
      </c>
      <c r="G206" s="167"/>
      <c r="H206" s="167"/>
      <c r="I206" s="167">
        <v>1</v>
      </c>
      <c r="J206" s="167"/>
      <c r="K206" s="167"/>
      <c r="L206" s="167"/>
      <c r="M206" s="167"/>
      <c r="N206" s="167"/>
      <c r="O206" s="167"/>
      <c r="P206" s="167"/>
      <c r="Q206" s="167">
        <v>1</v>
      </c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5</v>
      </c>
      <c r="AL206" s="167"/>
      <c r="AM206" s="167"/>
      <c r="AN206" s="167"/>
      <c r="AO206" s="167"/>
      <c r="AP206" s="167"/>
      <c r="AQ206" s="167"/>
      <c r="AR206" s="167"/>
      <c r="AS206" s="167">
        <v>1</v>
      </c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>
      <c r="A209" s="5">
        <v>196</v>
      </c>
      <c r="B209" s="10" t="s">
        <v>1079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>
      <c r="A210" s="5">
        <v>197</v>
      </c>
      <c r="B210" s="10" t="s">
        <v>1080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M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M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0</v>
      </c>
      <c r="F408" s="163">
        <f t="shared" si="16"/>
        <v>0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M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1264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M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5</v>
      </c>
      <c r="F477" s="163">
        <f t="shared" si="20"/>
        <v>4</v>
      </c>
      <c r="G477" s="163">
        <f t="shared" si="20"/>
        <v>0</v>
      </c>
      <c r="H477" s="163">
        <f t="shared" si="20"/>
        <v>0</v>
      </c>
      <c r="I477" s="163">
        <f t="shared" si="20"/>
        <v>1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1</v>
      </c>
      <c r="S477" s="163">
        <f t="shared" si="20"/>
        <v>0</v>
      </c>
      <c r="T477" s="163">
        <f t="shared" si="20"/>
        <v>2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2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1</v>
      </c>
      <c r="AI477" s="163">
        <f t="shared" si="20"/>
        <v>0</v>
      </c>
      <c r="AJ477" s="163">
        <f t="shared" si="20"/>
        <v>0</v>
      </c>
      <c r="AK477" s="163">
        <f t="shared" ref="AK477:BM477" si="21">SUM(AK478:AK516)</f>
        <v>1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2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1</v>
      </c>
      <c r="BM477" s="163">
        <f t="shared" si="21"/>
        <v>0</v>
      </c>
    </row>
    <row r="478" spans="1:65" ht="22.5" hidden="1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1321</v>
      </c>
      <c r="C504" s="18" t="s">
        <v>283</v>
      </c>
      <c r="D504" s="18"/>
      <c r="E504" s="167">
        <v>2</v>
      </c>
      <c r="F504" s="167">
        <v>1</v>
      </c>
      <c r="G504" s="167"/>
      <c r="H504" s="167"/>
      <c r="I504" s="167">
        <v>1</v>
      </c>
      <c r="J504" s="167"/>
      <c r="K504" s="167"/>
      <c r="L504" s="167"/>
      <c r="M504" s="167"/>
      <c r="N504" s="167"/>
      <c r="O504" s="167"/>
      <c r="P504" s="167"/>
      <c r="Q504" s="167"/>
      <c r="R504" s="167">
        <v>1</v>
      </c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1</v>
      </c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1322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>
      <c r="A509" s="5">
        <v>496</v>
      </c>
      <c r="B509" s="10" t="s">
        <v>1324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>
      <c r="A510" s="5">
        <v>497</v>
      </c>
      <c r="B510" s="10" t="s">
        <v>1325</v>
      </c>
      <c r="C510" s="18" t="s">
        <v>286</v>
      </c>
      <c r="D510" s="18"/>
      <c r="E510" s="167">
        <v>3</v>
      </c>
      <c r="F510" s="167">
        <v>3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>
        <v>2</v>
      </c>
      <c r="U510" s="167"/>
      <c r="V510" s="167"/>
      <c r="W510" s="167"/>
      <c r="X510" s="167">
        <v>2</v>
      </c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>
        <v>1</v>
      </c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>
        <v>2</v>
      </c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>
        <v>1</v>
      </c>
      <c r="BM510" s="163"/>
    </row>
    <row r="511" spans="1:65" hidden="1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M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3</v>
      </c>
      <c r="F559" s="163">
        <f t="shared" si="24"/>
        <v>3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3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3</v>
      </c>
      <c r="F560" s="163">
        <f t="shared" si="26"/>
        <v>3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0</v>
      </c>
      <c r="AJ560" s="163">
        <f t="shared" si="26"/>
        <v>0</v>
      </c>
      <c r="AK560" s="163">
        <f t="shared" ref="AK560:BM560" si="27">SUM(AK561:AK600)</f>
        <v>3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335</v>
      </c>
      <c r="C572" s="18" t="s">
        <v>304</v>
      </c>
      <c r="D572" s="18"/>
      <c r="E572" s="167">
        <v>1</v>
      </c>
      <c r="F572" s="167">
        <v>1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1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>
      <c r="A573" s="5">
        <v>560</v>
      </c>
      <c r="B573" s="10" t="s">
        <v>336</v>
      </c>
      <c r="C573" s="18" t="s">
        <v>304</v>
      </c>
      <c r="D573" s="18"/>
      <c r="E573" s="167">
        <v>1</v>
      </c>
      <c r="F573" s="167">
        <v>1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1</v>
      </c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>
      <c r="A574" s="5">
        <v>561</v>
      </c>
      <c r="B574" s="10" t="s">
        <v>337</v>
      </c>
      <c r="C574" s="18" t="s">
        <v>304</v>
      </c>
      <c r="D574" s="18"/>
      <c r="E574" s="167">
        <v>1</v>
      </c>
      <c r="F574" s="167">
        <v>1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>
        <v>1</v>
      </c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M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M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M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M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2</v>
      </c>
      <c r="F776" s="163">
        <f t="shared" si="36"/>
        <v>2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2</v>
      </c>
      <c r="U776" s="163">
        <f t="shared" si="36"/>
        <v>2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M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2</v>
      </c>
      <c r="AT776" s="163">
        <f t="shared" si="37"/>
        <v>0</v>
      </c>
      <c r="AU776" s="163">
        <f t="shared" si="37"/>
        <v>2</v>
      </c>
      <c r="AV776" s="163">
        <f t="shared" si="37"/>
        <v>0</v>
      </c>
      <c r="AW776" s="163">
        <f t="shared" si="37"/>
        <v>2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>
      <c r="A819" s="5">
        <v>806</v>
      </c>
      <c r="B819" s="10" t="s">
        <v>505</v>
      </c>
      <c r="C819" s="18" t="s">
        <v>620</v>
      </c>
      <c r="D819" s="18"/>
      <c r="E819" s="167">
        <v>2</v>
      </c>
      <c r="F819" s="167">
        <v>2</v>
      </c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>
        <v>2</v>
      </c>
      <c r="U819" s="167">
        <v>2</v>
      </c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>
        <v>2</v>
      </c>
      <c r="AT819" s="167"/>
      <c r="AU819" s="167">
        <v>2</v>
      </c>
      <c r="AV819" s="167"/>
      <c r="AW819" s="167">
        <v>2</v>
      </c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M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M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28</v>
      </c>
      <c r="F1582" s="169">
        <f t="shared" si="42"/>
        <v>26</v>
      </c>
      <c r="G1582" s="169">
        <f t="shared" si="42"/>
        <v>0</v>
      </c>
      <c r="H1582" s="169">
        <f t="shared" si="42"/>
        <v>0</v>
      </c>
      <c r="I1582" s="169">
        <f t="shared" si="42"/>
        <v>2</v>
      </c>
      <c r="J1582" s="169">
        <f t="shared" si="42"/>
        <v>0</v>
      </c>
      <c r="K1582" s="169">
        <f t="shared" si="42"/>
        <v>0</v>
      </c>
      <c r="L1582" s="169">
        <f t="shared" si="42"/>
        <v>0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1</v>
      </c>
      <c r="R1582" s="169">
        <f t="shared" si="42"/>
        <v>1</v>
      </c>
      <c r="S1582" s="169">
        <f t="shared" si="42"/>
        <v>0</v>
      </c>
      <c r="T1582" s="169">
        <f t="shared" si="42"/>
        <v>4</v>
      </c>
      <c r="U1582" s="169">
        <f t="shared" si="42"/>
        <v>2</v>
      </c>
      <c r="V1582" s="169">
        <f t="shared" si="42"/>
        <v>0</v>
      </c>
      <c r="W1582" s="169">
        <f t="shared" si="42"/>
        <v>0</v>
      </c>
      <c r="X1582" s="169">
        <f t="shared" si="42"/>
        <v>2</v>
      </c>
      <c r="Y1582" s="169">
        <f t="shared" si="42"/>
        <v>0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0</v>
      </c>
      <c r="AE1582" s="169">
        <f t="shared" si="42"/>
        <v>0</v>
      </c>
      <c r="AF1582" s="169">
        <f t="shared" si="42"/>
        <v>0</v>
      </c>
      <c r="AG1582" s="169">
        <f t="shared" si="42"/>
        <v>0</v>
      </c>
      <c r="AH1582" s="169">
        <f t="shared" si="42"/>
        <v>5</v>
      </c>
      <c r="AI1582" s="169">
        <f t="shared" si="42"/>
        <v>0</v>
      </c>
      <c r="AJ1582" s="169">
        <f t="shared" si="42"/>
        <v>0</v>
      </c>
      <c r="AK1582" s="169">
        <f t="shared" ref="AK1582:BM1582" si="43">SUM(AK14,AK31,AK96,AK114,AK128,AK203,AK249,AK367,AK408,AK466,AK477,AK517,AK559,AK624,AK645,AK708,AK721,AK776,AK838,AK943,AK969:AK1581)</f>
        <v>17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0</v>
      </c>
      <c r="AQ1582" s="169">
        <f t="shared" si="43"/>
        <v>0</v>
      </c>
      <c r="AR1582" s="169">
        <f t="shared" si="43"/>
        <v>3</v>
      </c>
      <c r="AS1582" s="169">
        <f t="shared" si="43"/>
        <v>3</v>
      </c>
      <c r="AT1582" s="169">
        <f t="shared" si="43"/>
        <v>0</v>
      </c>
      <c r="AU1582" s="169">
        <f t="shared" si="43"/>
        <v>2</v>
      </c>
      <c r="AV1582" s="169">
        <f t="shared" si="43"/>
        <v>0</v>
      </c>
      <c r="AW1582" s="169">
        <f t="shared" si="43"/>
        <v>2</v>
      </c>
      <c r="AX1582" s="169">
        <f t="shared" si="43"/>
        <v>0</v>
      </c>
      <c r="AY1582" s="169">
        <f t="shared" si="43"/>
        <v>0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1</v>
      </c>
      <c r="BM1582" s="169">
        <f t="shared" si="43"/>
        <v>0</v>
      </c>
    </row>
    <row r="1583" spans="1:65">
      <c r="A1583" s="5">
        <v>1570</v>
      </c>
      <c r="B1583" s="26"/>
      <c r="C1583" s="20" t="s">
        <v>894</v>
      </c>
      <c r="D1583" s="20"/>
      <c r="E1583" s="163">
        <v>3</v>
      </c>
      <c r="F1583" s="163">
        <v>2</v>
      </c>
      <c r="G1583" s="163"/>
      <c r="H1583" s="163"/>
      <c r="I1583" s="163">
        <v>1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1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>
        <v>1</v>
      </c>
      <c r="AI1583" s="167"/>
      <c r="AJ1583" s="167"/>
      <c r="AK1583" s="167">
        <v>1</v>
      </c>
      <c r="AL1583" s="167"/>
      <c r="AM1583" s="167"/>
      <c r="AN1583" s="167"/>
      <c r="AO1583" s="167"/>
      <c r="AP1583" s="167"/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>
      <c r="A1584" s="5">
        <v>1571</v>
      </c>
      <c r="B1584" s="26"/>
      <c r="C1584" s="21" t="s">
        <v>895</v>
      </c>
      <c r="D1584" s="21"/>
      <c r="E1584" s="163">
        <v>15</v>
      </c>
      <c r="F1584" s="163">
        <v>15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2</v>
      </c>
      <c r="U1584" s="167">
        <v>2</v>
      </c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>
        <v>3</v>
      </c>
      <c r="AI1584" s="167"/>
      <c r="AJ1584" s="167"/>
      <c r="AK1584" s="167">
        <v>10</v>
      </c>
      <c r="AL1584" s="167"/>
      <c r="AM1584" s="167"/>
      <c r="AN1584" s="167"/>
      <c r="AO1584" s="167"/>
      <c r="AP1584" s="167"/>
      <c r="AQ1584" s="167"/>
      <c r="AR1584" s="167">
        <v>1</v>
      </c>
      <c r="AS1584" s="167">
        <v>2</v>
      </c>
      <c r="AT1584" s="167"/>
      <c r="AU1584" s="167">
        <v>2</v>
      </c>
      <c r="AV1584" s="167"/>
      <c r="AW1584" s="167">
        <v>2</v>
      </c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>
      <c r="A1585" s="5">
        <v>1572</v>
      </c>
      <c r="B1585" s="26"/>
      <c r="C1585" s="21" t="s">
        <v>896</v>
      </c>
      <c r="D1585" s="21"/>
      <c r="E1585" s="163">
        <v>10</v>
      </c>
      <c r="F1585" s="163">
        <v>9</v>
      </c>
      <c r="G1585" s="163"/>
      <c r="H1585" s="163"/>
      <c r="I1585" s="163">
        <v>1</v>
      </c>
      <c r="J1585" s="163"/>
      <c r="K1585" s="163"/>
      <c r="L1585" s="163"/>
      <c r="M1585" s="163"/>
      <c r="N1585" s="163"/>
      <c r="O1585" s="163"/>
      <c r="P1585" s="163"/>
      <c r="Q1585" s="163">
        <v>1</v>
      </c>
      <c r="R1585" s="163"/>
      <c r="S1585" s="163"/>
      <c r="T1585" s="167">
        <v>2</v>
      </c>
      <c r="U1585" s="167"/>
      <c r="V1585" s="167"/>
      <c r="W1585" s="167"/>
      <c r="X1585" s="167">
        <v>2</v>
      </c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>
        <v>1</v>
      </c>
      <c r="AI1585" s="167"/>
      <c r="AJ1585" s="167"/>
      <c r="AK1585" s="167">
        <v>6</v>
      </c>
      <c r="AL1585" s="167"/>
      <c r="AM1585" s="167"/>
      <c r="AN1585" s="167"/>
      <c r="AO1585" s="167"/>
      <c r="AP1585" s="167"/>
      <c r="AQ1585" s="167"/>
      <c r="AR1585" s="167">
        <v>2</v>
      </c>
      <c r="AS1585" s="167">
        <v>1</v>
      </c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1</v>
      </c>
      <c r="BM1585" s="163"/>
    </row>
    <row r="1586" spans="1:68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>
      <c r="A1588" s="5">
        <v>1575</v>
      </c>
      <c r="B1588" s="95"/>
      <c r="C1588" s="64" t="s">
        <v>899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178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202" t="s">
        <v>2254</v>
      </c>
      <c r="BA1592" s="202"/>
      <c r="BB1592" s="120"/>
      <c r="BC1592" s="203" t="s">
        <v>2432</v>
      </c>
      <c r="BD1592" s="203"/>
      <c r="BE1592" s="203"/>
      <c r="BF1592" s="121" t="s">
        <v>2432</v>
      </c>
      <c r="BG1592" s="206" t="s">
        <v>2433</v>
      </c>
      <c r="BH1592" s="206"/>
      <c r="BI1592" s="206"/>
      <c r="BJ1592" s="206"/>
      <c r="BK1592" s="206"/>
      <c r="BL1592" s="120"/>
      <c r="BM1592" s="71" t="s">
        <v>2432</v>
      </c>
    </row>
    <row r="1593" spans="1:68" s="61" customFormat="1" ht="20.100000000000001" customHeight="1">
      <c r="A1593" s="72"/>
      <c r="B1593" s="73"/>
      <c r="C1593" s="179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204" t="s">
        <v>2249</v>
      </c>
      <c r="BD1593" s="204"/>
      <c r="BE1593" s="204"/>
      <c r="BF1593" s="121" t="s">
        <v>2432</v>
      </c>
      <c r="BG1593" s="204" t="s">
        <v>2250</v>
      </c>
      <c r="BH1593" s="204"/>
      <c r="BI1593" s="204"/>
      <c r="BK1593" s="120"/>
      <c r="BL1593" s="120"/>
      <c r="BM1593" s="76" t="s">
        <v>2432</v>
      </c>
    </row>
    <row r="1594" spans="1:68" ht="12.95" customHeight="1">
      <c r="A1594" s="7"/>
      <c r="B1594" s="12"/>
      <c r="C1594" s="173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05" t="s">
        <v>2255</v>
      </c>
      <c r="BA1594" s="205"/>
      <c r="BB1594" s="120"/>
      <c r="BC1594" s="203" t="s">
        <v>2432</v>
      </c>
      <c r="BD1594" s="203"/>
      <c r="BE1594" s="203"/>
      <c r="BF1594" s="121" t="s">
        <v>2432</v>
      </c>
      <c r="BG1594" s="206" t="s">
        <v>2434</v>
      </c>
      <c r="BH1594" s="206"/>
      <c r="BI1594" s="206"/>
      <c r="BJ1594" s="206"/>
      <c r="BK1594" s="206"/>
      <c r="BL1594" s="120"/>
      <c r="BM1594" s="42" t="s">
        <v>2432</v>
      </c>
    </row>
    <row r="1595" spans="1:68" s="61" customFormat="1" ht="20.100000000000001" customHeight="1">
      <c r="A1595" s="7"/>
      <c r="B1595" s="63"/>
      <c r="C1595" s="174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04" t="s">
        <v>2249</v>
      </c>
      <c r="BD1595" s="204"/>
      <c r="BE1595" s="204"/>
      <c r="BF1595" s="120"/>
      <c r="BG1595" s="204" t="s">
        <v>2250</v>
      </c>
      <c r="BH1595" s="204"/>
      <c r="BI1595" s="204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>
      <c r="AZ1597" s="124" t="s">
        <v>2252</v>
      </c>
      <c r="BB1597" s="208" t="s">
        <v>2435</v>
      </c>
      <c r="BC1597" s="208"/>
      <c r="BD1597" s="208"/>
      <c r="BE1597" s="120"/>
      <c r="BF1597" s="209" t="s">
        <v>2253</v>
      </c>
      <c r="BG1597" s="209"/>
      <c r="BH1597" s="209"/>
      <c r="BI1597" s="210" t="s">
        <v>2436</v>
      </c>
      <c r="BJ1597" s="210"/>
      <c r="BK1597" s="210"/>
      <c r="BL1597" s="210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207" t="s">
        <v>2251</v>
      </c>
      <c r="BA1599" s="207"/>
      <c r="BB1599" s="211" t="s">
        <v>2435</v>
      </c>
      <c r="BC1599" s="211"/>
      <c r="BD1599" s="211"/>
      <c r="BF1599" s="212" t="s">
        <v>2437</v>
      </c>
      <c r="BG1599" s="212"/>
      <c r="BH1599" s="212"/>
      <c r="BI1599" s="212"/>
      <c r="BJ1599" s="120"/>
      <c r="BK1599" s="120"/>
      <c r="BL1599" s="120"/>
    </row>
  </sheetData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Ширяївський районний суд Одеської області, Початок періоду: 01.01.2017, Кінець періоду: 31.12.2017&amp;L167F020F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view="pageBreakPreview" topLeftCell="A1582" zoomScale="90" zoomScaleSheetLayoutView="90" workbookViewId="0">
      <selection activeCell="C1581" sqref="C1581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2" t="s">
        <v>2432</v>
      </c>
      <c r="C4" s="153"/>
      <c r="D4" s="153"/>
    </row>
    <row r="5" spans="1:69" ht="12.95" hidden="1" customHeight="1">
      <c r="A5" s="154"/>
      <c r="B5" s="155" t="s">
        <v>2432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9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9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9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.40000000000000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1</v>
      </c>
      <c r="F31" s="163">
        <f t="shared" si="2"/>
        <v>1</v>
      </c>
      <c r="G31" s="163">
        <f t="shared" si="2"/>
        <v>0</v>
      </c>
      <c r="H31" s="163">
        <f t="shared" si="2"/>
        <v>0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0</v>
      </c>
      <c r="S31" s="163">
        <f t="shared" si="2"/>
        <v>1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0</v>
      </c>
      <c r="AI31" s="163">
        <f t="shared" si="2"/>
        <v>1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1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1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>
      <c r="A48" s="5">
        <v>35</v>
      </c>
      <c r="B48" s="10" t="s">
        <v>934</v>
      </c>
      <c r="C48" s="18" t="s">
        <v>103</v>
      </c>
      <c r="D48" s="18"/>
      <c r="E48" s="163">
        <v>1</v>
      </c>
      <c r="F48" s="167">
        <v>1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/>
      <c r="S48" s="167">
        <v>1</v>
      </c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1</v>
      </c>
      <c r="AJ48" s="163"/>
      <c r="AK48" s="163"/>
      <c r="AL48" s="163"/>
      <c r="AM48" s="167"/>
      <c r="AN48" s="167"/>
      <c r="AO48" s="167"/>
      <c r="AP48" s="167">
        <v>1</v>
      </c>
      <c r="AQ48" s="167"/>
      <c r="AR48" s="163"/>
      <c r="AS48" s="163"/>
      <c r="AT48" s="167"/>
      <c r="AU48" s="163"/>
      <c r="AV48" s="167">
        <v>1</v>
      </c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idden="1">
      <c r="A49" s="5">
        <v>36</v>
      </c>
      <c r="B49" s="10" t="s">
        <v>935</v>
      </c>
      <c r="C49" s="18" t="s">
        <v>103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1</v>
      </c>
      <c r="F128" s="163">
        <f t="shared" si="8"/>
        <v>1</v>
      </c>
      <c r="G128" s="163">
        <f t="shared" si="8"/>
        <v>0</v>
      </c>
      <c r="H128" s="163">
        <f t="shared" si="8"/>
        <v>1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1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1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1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SUM(BQ129:BQ202)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>
      <c r="A169" s="5">
        <v>156</v>
      </c>
      <c r="B169" s="10">
        <v>166</v>
      </c>
      <c r="C169" s="18" t="s">
        <v>147</v>
      </c>
      <c r="D169" s="18"/>
      <c r="E169" s="163">
        <v>1</v>
      </c>
      <c r="F169" s="167">
        <v>1</v>
      </c>
      <c r="G169" s="167"/>
      <c r="H169" s="163">
        <v>1</v>
      </c>
      <c r="I169" s="163"/>
      <c r="J169" s="167"/>
      <c r="K169" s="167"/>
      <c r="L169" s="167"/>
      <c r="M169" s="167"/>
      <c r="N169" s="163"/>
      <c r="O169" s="167"/>
      <c r="P169" s="167">
        <v>1</v>
      </c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>
        <v>1</v>
      </c>
      <c r="AJ169" s="163"/>
      <c r="AK169" s="163"/>
      <c r="AL169" s="163"/>
      <c r="AM169" s="167"/>
      <c r="AN169" s="167"/>
      <c r="AO169" s="167"/>
      <c r="AP169" s="167">
        <v>1</v>
      </c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15</v>
      </c>
      <c r="F203" s="163">
        <f t="shared" si="10"/>
        <v>15</v>
      </c>
      <c r="G203" s="163">
        <f t="shared" si="10"/>
        <v>0</v>
      </c>
      <c r="H203" s="163">
        <f t="shared" si="10"/>
        <v>2</v>
      </c>
      <c r="I203" s="163">
        <f t="shared" si="10"/>
        <v>4</v>
      </c>
      <c r="J203" s="163">
        <f t="shared" si="10"/>
        <v>0</v>
      </c>
      <c r="K203" s="163">
        <f t="shared" si="10"/>
        <v>0</v>
      </c>
      <c r="L203" s="163">
        <f t="shared" si="10"/>
        <v>7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9</v>
      </c>
      <c r="Q203" s="163">
        <f t="shared" si="10"/>
        <v>4</v>
      </c>
      <c r="R203" s="163">
        <f t="shared" si="10"/>
        <v>1</v>
      </c>
      <c r="S203" s="163">
        <f t="shared" si="10"/>
        <v>1</v>
      </c>
      <c r="T203" s="163">
        <f t="shared" si="10"/>
        <v>0</v>
      </c>
      <c r="U203" s="163">
        <f t="shared" si="10"/>
        <v>2</v>
      </c>
      <c r="V203" s="163">
        <f t="shared" si="10"/>
        <v>0</v>
      </c>
      <c r="W203" s="163">
        <f t="shared" si="10"/>
        <v>0</v>
      </c>
      <c r="X203" s="163">
        <f t="shared" si="10"/>
        <v>1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0</v>
      </c>
      <c r="AH203" s="163">
        <f t="shared" si="10"/>
        <v>0</v>
      </c>
      <c r="AI203" s="163">
        <f t="shared" si="10"/>
        <v>12</v>
      </c>
      <c r="AJ203" s="163">
        <f t="shared" si="10"/>
        <v>2</v>
      </c>
      <c r="AK203" s="163">
        <f t="shared" ref="AK203:BP203" si="11">SUM(AK204:AK248)</f>
        <v>0</v>
      </c>
      <c r="AL203" s="163">
        <f t="shared" si="11"/>
        <v>0</v>
      </c>
      <c r="AM203" s="163">
        <f t="shared" si="11"/>
        <v>1</v>
      </c>
      <c r="AN203" s="163">
        <f t="shared" si="11"/>
        <v>0</v>
      </c>
      <c r="AO203" s="163">
        <f t="shared" si="11"/>
        <v>0</v>
      </c>
      <c r="AP203" s="163">
        <f t="shared" si="11"/>
        <v>7</v>
      </c>
      <c r="AQ203" s="163">
        <f t="shared" si="11"/>
        <v>6</v>
      </c>
      <c r="AR203" s="163">
        <f t="shared" si="11"/>
        <v>1</v>
      </c>
      <c r="AS203" s="163">
        <f t="shared" si="11"/>
        <v>0</v>
      </c>
      <c r="AT203" s="163">
        <f t="shared" si="11"/>
        <v>0</v>
      </c>
      <c r="AU203" s="163">
        <f t="shared" si="11"/>
        <v>0</v>
      </c>
      <c r="AV203" s="163">
        <f t="shared" si="11"/>
        <v>4</v>
      </c>
      <c r="AW203" s="163">
        <f t="shared" si="11"/>
        <v>2</v>
      </c>
      <c r="AX203" s="163">
        <f t="shared" si="11"/>
        <v>2</v>
      </c>
      <c r="AY203" s="163">
        <f t="shared" si="11"/>
        <v>0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2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1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  <c r="BN203" s="163">
        <f t="shared" si="11"/>
        <v>0</v>
      </c>
      <c r="BO203" s="163">
        <f t="shared" si="11"/>
        <v>0</v>
      </c>
      <c r="BP203" s="163">
        <f t="shared" si="11"/>
        <v>1</v>
      </c>
      <c r="BQ203" s="163">
        <f>SUM(BQ204:BQ248)</f>
        <v>0</v>
      </c>
    </row>
    <row r="204" spans="1:69">
      <c r="A204" s="5">
        <v>191</v>
      </c>
      <c r="B204" s="10" t="s">
        <v>1074</v>
      </c>
      <c r="C204" s="18" t="s">
        <v>165</v>
      </c>
      <c r="D204" s="18"/>
      <c r="E204" s="163">
        <v>6</v>
      </c>
      <c r="F204" s="167">
        <v>6</v>
      </c>
      <c r="G204" s="167"/>
      <c r="H204" s="163">
        <v>2</v>
      </c>
      <c r="I204" s="163"/>
      <c r="J204" s="167"/>
      <c r="K204" s="167"/>
      <c r="L204" s="167">
        <v>2</v>
      </c>
      <c r="M204" s="167"/>
      <c r="N204" s="163"/>
      <c r="O204" s="167"/>
      <c r="P204" s="167">
        <v>5</v>
      </c>
      <c r="Q204" s="163">
        <v>1</v>
      </c>
      <c r="R204" s="167"/>
      <c r="S204" s="167"/>
      <c r="T204" s="167"/>
      <c r="U204" s="167"/>
      <c r="V204" s="163"/>
      <c r="W204" s="167"/>
      <c r="X204" s="167">
        <v>1</v>
      </c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5</v>
      </c>
      <c r="AJ204" s="163"/>
      <c r="AK204" s="163"/>
      <c r="AL204" s="163"/>
      <c r="AM204" s="167"/>
      <c r="AN204" s="167"/>
      <c r="AO204" s="167"/>
      <c r="AP204" s="167">
        <v>4</v>
      </c>
      <c r="AQ204" s="167">
        <v>2</v>
      </c>
      <c r="AR204" s="163"/>
      <c r="AS204" s="163"/>
      <c r="AT204" s="167"/>
      <c r="AU204" s="163"/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>
      <c r="A205" s="5">
        <v>192</v>
      </c>
      <c r="B205" s="10" t="s">
        <v>1075</v>
      </c>
      <c r="C205" s="18" t="s">
        <v>165</v>
      </c>
      <c r="D205" s="18"/>
      <c r="E205" s="163">
        <v>4</v>
      </c>
      <c r="F205" s="167">
        <v>4</v>
      </c>
      <c r="G205" s="167"/>
      <c r="H205" s="163"/>
      <c r="I205" s="163">
        <v>4</v>
      </c>
      <c r="J205" s="167"/>
      <c r="K205" s="167"/>
      <c r="L205" s="167">
        <v>2</v>
      </c>
      <c r="M205" s="167"/>
      <c r="N205" s="163"/>
      <c r="O205" s="167"/>
      <c r="P205" s="167">
        <v>1</v>
      </c>
      <c r="Q205" s="163">
        <v>2</v>
      </c>
      <c r="R205" s="167">
        <v>1</v>
      </c>
      <c r="S205" s="167"/>
      <c r="T205" s="167"/>
      <c r="U205" s="167">
        <v>2</v>
      </c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2</v>
      </c>
      <c r="AJ205" s="163"/>
      <c r="AK205" s="163"/>
      <c r="AL205" s="163"/>
      <c r="AM205" s="167">
        <v>1</v>
      </c>
      <c r="AN205" s="167"/>
      <c r="AO205" s="167"/>
      <c r="AP205" s="167">
        <v>1</v>
      </c>
      <c r="AQ205" s="167">
        <v>1</v>
      </c>
      <c r="AR205" s="163">
        <v>1</v>
      </c>
      <c r="AS205" s="163"/>
      <c r="AT205" s="167"/>
      <c r="AU205" s="163"/>
      <c r="AV205" s="167">
        <v>3</v>
      </c>
      <c r="AW205" s="167"/>
      <c r="AX205" s="167"/>
      <c r="AY205" s="167"/>
      <c r="AZ205" s="167"/>
      <c r="BA205" s="163"/>
      <c r="BB205" s="163"/>
      <c r="BC205" s="163"/>
      <c r="BD205" s="163"/>
      <c r="BE205" s="167"/>
      <c r="BF205" s="167"/>
      <c r="BG205" s="167"/>
      <c r="BH205" s="167"/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>
      <c r="A206" s="5">
        <v>193</v>
      </c>
      <c r="B206" s="10" t="s">
        <v>1076</v>
      </c>
      <c r="C206" s="18" t="s">
        <v>165</v>
      </c>
      <c r="D206" s="18"/>
      <c r="E206" s="163">
        <v>5</v>
      </c>
      <c r="F206" s="167">
        <v>5</v>
      </c>
      <c r="G206" s="167"/>
      <c r="H206" s="163"/>
      <c r="I206" s="163"/>
      <c r="J206" s="167"/>
      <c r="K206" s="167"/>
      <c r="L206" s="167">
        <v>3</v>
      </c>
      <c r="M206" s="167"/>
      <c r="N206" s="163"/>
      <c r="O206" s="167"/>
      <c r="P206" s="167">
        <v>3</v>
      </c>
      <c r="Q206" s="163">
        <v>1</v>
      </c>
      <c r="R206" s="167"/>
      <c r="S206" s="167">
        <v>1</v>
      </c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>
        <v>5</v>
      </c>
      <c r="AJ206" s="163">
        <v>2</v>
      </c>
      <c r="AK206" s="163"/>
      <c r="AL206" s="163"/>
      <c r="AM206" s="167"/>
      <c r="AN206" s="167"/>
      <c r="AO206" s="167"/>
      <c r="AP206" s="167">
        <v>2</v>
      </c>
      <c r="AQ206" s="167">
        <v>3</v>
      </c>
      <c r="AR206" s="163"/>
      <c r="AS206" s="163"/>
      <c r="AT206" s="167"/>
      <c r="AU206" s="163"/>
      <c r="AV206" s="167">
        <v>1</v>
      </c>
      <c r="AW206" s="167">
        <v>2</v>
      </c>
      <c r="AX206" s="167">
        <v>2</v>
      </c>
      <c r="AY206" s="167"/>
      <c r="AZ206" s="167"/>
      <c r="BA206" s="163"/>
      <c r="BB206" s="163"/>
      <c r="BC206" s="163">
        <v>2</v>
      </c>
      <c r="BD206" s="163"/>
      <c r="BE206" s="167"/>
      <c r="BF206" s="167"/>
      <c r="BG206" s="167"/>
      <c r="BH206" s="167">
        <v>1</v>
      </c>
      <c r="BI206" s="167"/>
      <c r="BJ206" s="167"/>
      <c r="BK206" s="167"/>
      <c r="BL206" s="167"/>
      <c r="BM206" s="167"/>
      <c r="BN206" s="167"/>
      <c r="BO206" s="167"/>
      <c r="BP206" s="163">
        <v>1</v>
      </c>
      <c r="BQ206" s="163"/>
    </row>
    <row r="207" spans="1:69" hidden="1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  <c r="BN249" s="163">
        <f t="shared" si="13"/>
        <v>0</v>
      </c>
      <c r="BO249" s="163">
        <f t="shared" si="13"/>
        <v>0</v>
      </c>
      <c r="BP249" s="163">
        <f t="shared" si="13"/>
        <v>0</v>
      </c>
      <c r="BQ249" s="163">
        <f>SUM(BQ250:BQ366)</f>
        <v>0</v>
      </c>
    </row>
    <row r="250" spans="1:69" ht="45" hidden="1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14">SUM(E368:E407)</f>
        <v>0</v>
      </c>
      <c r="F367" s="163">
        <f t="shared" si="14"/>
        <v>0</v>
      </c>
      <c r="G367" s="163">
        <f t="shared" si="14"/>
        <v>0</v>
      </c>
      <c r="H367" s="163">
        <f t="shared" si="14"/>
        <v>0</v>
      </c>
      <c r="I367" s="163">
        <f t="shared" si="14"/>
        <v>0</v>
      </c>
      <c r="J367" s="163">
        <f t="shared" si="14"/>
        <v>0</v>
      </c>
      <c r="K367" s="163">
        <f t="shared" si="14"/>
        <v>0</v>
      </c>
      <c r="L367" s="163">
        <f t="shared" si="14"/>
        <v>0</v>
      </c>
      <c r="M367" s="163">
        <f t="shared" si="14"/>
        <v>0</v>
      </c>
      <c r="N367" s="163">
        <f t="shared" si="14"/>
        <v>0</v>
      </c>
      <c r="O367" s="163">
        <f t="shared" si="14"/>
        <v>0</v>
      </c>
      <c r="P367" s="163">
        <f t="shared" si="14"/>
        <v>0</v>
      </c>
      <c r="Q367" s="163">
        <f t="shared" si="14"/>
        <v>0</v>
      </c>
      <c r="R367" s="163">
        <f t="shared" si="14"/>
        <v>0</v>
      </c>
      <c r="S367" s="163">
        <f t="shared" si="14"/>
        <v>0</v>
      </c>
      <c r="T367" s="163">
        <f t="shared" si="14"/>
        <v>0</v>
      </c>
      <c r="U367" s="163">
        <f t="shared" si="14"/>
        <v>0</v>
      </c>
      <c r="V367" s="163">
        <f t="shared" si="14"/>
        <v>0</v>
      </c>
      <c r="W367" s="163">
        <f t="shared" si="14"/>
        <v>0</v>
      </c>
      <c r="X367" s="163">
        <f t="shared" si="14"/>
        <v>0</v>
      </c>
      <c r="Y367" s="163">
        <f t="shared" si="14"/>
        <v>0</v>
      </c>
      <c r="Z367" s="163">
        <f t="shared" si="14"/>
        <v>0</v>
      </c>
      <c r="AA367" s="163">
        <f t="shared" si="14"/>
        <v>0</v>
      </c>
      <c r="AB367" s="163">
        <f t="shared" si="14"/>
        <v>0</v>
      </c>
      <c r="AC367" s="163">
        <f t="shared" si="14"/>
        <v>0</v>
      </c>
      <c r="AD367" s="163">
        <f t="shared" si="14"/>
        <v>0</v>
      </c>
      <c r="AE367" s="163">
        <f t="shared" si="14"/>
        <v>0</v>
      </c>
      <c r="AF367" s="163">
        <f t="shared" si="14"/>
        <v>0</v>
      </c>
      <c r="AG367" s="163">
        <f t="shared" si="14"/>
        <v>0</v>
      </c>
      <c r="AH367" s="163">
        <f t="shared" si="14"/>
        <v>0</v>
      </c>
      <c r="AI367" s="163">
        <f t="shared" si="14"/>
        <v>0</v>
      </c>
      <c r="AJ367" s="163">
        <f t="shared" si="14"/>
        <v>0</v>
      </c>
      <c r="AK367" s="163">
        <f t="shared" ref="AK367:BP367" si="15">SUM(AK368:AK407)</f>
        <v>0</v>
      </c>
      <c r="AL367" s="163">
        <f t="shared" si="15"/>
        <v>0</v>
      </c>
      <c r="AM367" s="163">
        <f t="shared" si="15"/>
        <v>0</v>
      </c>
      <c r="AN367" s="163">
        <f t="shared" si="15"/>
        <v>0</v>
      </c>
      <c r="AO367" s="163">
        <f t="shared" si="15"/>
        <v>0</v>
      </c>
      <c r="AP367" s="163">
        <f t="shared" si="15"/>
        <v>0</v>
      </c>
      <c r="AQ367" s="163">
        <f t="shared" si="15"/>
        <v>0</v>
      </c>
      <c r="AR367" s="163">
        <f t="shared" si="15"/>
        <v>0</v>
      </c>
      <c r="AS367" s="163">
        <f t="shared" si="15"/>
        <v>0</v>
      </c>
      <c r="AT367" s="163">
        <f t="shared" si="15"/>
        <v>0</v>
      </c>
      <c r="AU367" s="163">
        <f t="shared" si="15"/>
        <v>0</v>
      </c>
      <c r="AV367" s="163">
        <f t="shared" si="15"/>
        <v>0</v>
      </c>
      <c r="AW367" s="163">
        <f t="shared" si="15"/>
        <v>0</v>
      </c>
      <c r="AX367" s="163">
        <f t="shared" si="15"/>
        <v>0</v>
      </c>
      <c r="AY367" s="163">
        <f t="shared" si="15"/>
        <v>0</v>
      </c>
      <c r="AZ367" s="163">
        <f t="shared" si="15"/>
        <v>0</v>
      </c>
      <c r="BA367" s="163">
        <f t="shared" si="15"/>
        <v>0</v>
      </c>
      <c r="BB367" s="163">
        <f t="shared" si="15"/>
        <v>0</v>
      </c>
      <c r="BC367" s="163">
        <f t="shared" si="15"/>
        <v>0</v>
      </c>
      <c r="BD367" s="163">
        <f t="shared" si="15"/>
        <v>0</v>
      </c>
      <c r="BE367" s="163">
        <f t="shared" si="15"/>
        <v>0</v>
      </c>
      <c r="BF367" s="163">
        <f t="shared" si="15"/>
        <v>0</v>
      </c>
      <c r="BG367" s="163">
        <f t="shared" si="15"/>
        <v>0</v>
      </c>
      <c r="BH367" s="163">
        <f t="shared" si="15"/>
        <v>0</v>
      </c>
      <c r="BI367" s="163">
        <f t="shared" si="15"/>
        <v>0</v>
      </c>
      <c r="BJ367" s="163">
        <f t="shared" si="15"/>
        <v>0</v>
      </c>
      <c r="BK367" s="163">
        <f t="shared" si="15"/>
        <v>0</v>
      </c>
      <c r="BL367" s="163">
        <f t="shared" si="15"/>
        <v>0</v>
      </c>
      <c r="BM367" s="163">
        <f t="shared" si="15"/>
        <v>0</v>
      </c>
      <c r="BN367" s="163">
        <f t="shared" si="15"/>
        <v>0</v>
      </c>
      <c r="BO367" s="163">
        <f t="shared" si="15"/>
        <v>0</v>
      </c>
      <c r="BP367" s="163">
        <f t="shared" si="15"/>
        <v>0</v>
      </c>
      <c r="BQ367" s="163">
        <f>SUM(BQ368:BQ407)</f>
        <v>0</v>
      </c>
    </row>
    <row r="368" spans="1:69" hidden="1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0</v>
      </c>
      <c r="F408" s="163">
        <f t="shared" si="16"/>
        <v>0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  <c r="BN408" s="163">
        <f t="shared" si="17"/>
        <v>0</v>
      </c>
      <c r="BO408" s="163">
        <f t="shared" si="17"/>
        <v>0</v>
      </c>
      <c r="BP408" s="163">
        <f t="shared" si="17"/>
        <v>0</v>
      </c>
      <c r="BQ408" s="163">
        <f>SUM(BQ409:BQ465)</f>
        <v>0</v>
      </c>
    </row>
    <row r="409" spans="1:69" hidden="1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1264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  <c r="BN466" s="163">
        <f t="shared" si="19"/>
        <v>0</v>
      </c>
      <c r="BO466" s="163">
        <f t="shared" si="19"/>
        <v>0</v>
      </c>
      <c r="BP466" s="163">
        <f t="shared" si="19"/>
        <v>0</v>
      </c>
      <c r="BQ466" s="163">
        <f>SUM(BQ467:BQ476)</f>
        <v>0</v>
      </c>
    </row>
    <row r="467" spans="1:69" hidden="1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4</v>
      </c>
      <c r="F477" s="163">
        <f t="shared" si="20"/>
        <v>3</v>
      </c>
      <c r="G477" s="163">
        <f t="shared" si="20"/>
        <v>1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3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1</v>
      </c>
      <c r="Q477" s="163">
        <f t="shared" si="20"/>
        <v>1</v>
      </c>
      <c r="R477" s="163">
        <f t="shared" si="20"/>
        <v>1</v>
      </c>
      <c r="S477" s="163">
        <f t="shared" si="20"/>
        <v>1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4</v>
      </c>
      <c r="AJ477" s="163">
        <f t="shared" si="20"/>
        <v>2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2</v>
      </c>
      <c r="AQ477" s="163">
        <f t="shared" si="21"/>
        <v>1</v>
      </c>
      <c r="AR477" s="163">
        <f t="shared" si="21"/>
        <v>1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2</v>
      </c>
      <c r="AX477" s="163">
        <f t="shared" si="21"/>
        <v>2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2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2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  <c r="BN477" s="163">
        <f t="shared" si="21"/>
        <v>0</v>
      </c>
      <c r="BO477" s="163">
        <f t="shared" si="21"/>
        <v>0</v>
      </c>
      <c r="BP477" s="163">
        <f t="shared" si="21"/>
        <v>0</v>
      </c>
      <c r="BQ477" s="163">
        <f>SUM(BQ478:BQ516)</f>
        <v>0</v>
      </c>
    </row>
    <row r="478" spans="1:69" ht="22.5" hidden="1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1321</v>
      </c>
      <c r="C504" s="18" t="s">
        <v>283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/>
      <c r="Q504" s="163"/>
      <c r="R504" s="167"/>
      <c r="S504" s="167">
        <v>1</v>
      </c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1</v>
      </c>
      <c r="AJ504" s="163"/>
      <c r="AK504" s="163"/>
      <c r="AL504" s="163"/>
      <c r="AM504" s="167"/>
      <c r="AN504" s="167"/>
      <c r="AO504" s="167"/>
      <c r="AP504" s="167">
        <v>1</v>
      </c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1322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>
      <c r="A510" s="5">
        <v>497</v>
      </c>
      <c r="B510" s="10" t="s">
        <v>1325</v>
      </c>
      <c r="C510" s="18" t="s">
        <v>286</v>
      </c>
      <c r="D510" s="18"/>
      <c r="E510" s="163">
        <v>3</v>
      </c>
      <c r="F510" s="167">
        <v>2</v>
      </c>
      <c r="G510" s="167">
        <v>1</v>
      </c>
      <c r="H510" s="163"/>
      <c r="I510" s="163"/>
      <c r="J510" s="167"/>
      <c r="K510" s="167"/>
      <c r="L510" s="167">
        <v>2</v>
      </c>
      <c r="M510" s="167"/>
      <c r="N510" s="163"/>
      <c r="O510" s="167"/>
      <c r="P510" s="167">
        <v>1</v>
      </c>
      <c r="Q510" s="163">
        <v>1</v>
      </c>
      <c r="R510" s="167">
        <v>1</v>
      </c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3</v>
      </c>
      <c r="AJ510" s="163">
        <v>2</v>
      </c>
      <c r="AK510" s="163"/>
      <c r="AL510" s="163"/>
      <c r="AM510" s="167"/>
      <c r="AN510" s="167"/>
      <c r="AO510" s="167"/>
      <c r="AP510" s="167">
        <v>1</v>
      </c>
      <c r="AQ510" s="167">
        <v>1</v>
      </c>
      <c r="AR510" s="163">
        <v>1</v>
      </c>
      <c r="AS510" s="163"/>
      <c r="AT510" s="167"/>
      <c r="AU510" s="163"/>
      <c r="AV510" s="167"/>
      <c r="AW510" s="167">
        <v>2</v>
      </c>
      <c r="AX510" s="167">
        <v>2</v>
      </c>
      <c r="AY510" s="167"/>
      <c r="AZ510" s="167"/>
      <c r="BA510" s="163"/>
      <c r="BB510" s="163"/>
      <c r="BC510" s="163">
        <v>2</v>
      </c>
      <c r="BD510" s="163"/>
      <c r="BE510" s="167"/>
      <c r="BF510" s="167"/>
      <c r="BG510" s="167"/>
      <c r="BH510" s="167">
        <v>2</v>
      </c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  <c r="BN517" s="163">
        <f t="shared" si="23"/>
        <v>0</v>
      </c>
      <c r="BO517" s="163">
        <f t="shared" si="23"/>
        <v>0</v>
      </c>
      <c r="BP517" s="163">
        <f t="shared" si="23"/>
        <v>0</v>
      </c>
      <c r="BQ517" s="163">
        <f>SUM(BQ518:BQ558)</f>
        <v>0</v>
      </c>
    </row>
    <row r="518" spans="1:69" hidden="1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3</v>
      </c>
      <c r="F559" s="163">
        <f t="shared" si="24"/>
        <v>3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1</v>
      </c>
      <c r="S559" s="163">
        <f t="shared" si="24"/>
        <v>2</v>
      </c>
      <c r="T559" s="163">
        <f t="shared" si="24"/>
        <v>0</v>
      </c>
      <c r="U559" s="163">
        <f t="shared" si="24"/>
        <v>1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2</v>
      </c>
      <c r="AJ559" s="163">
        <f t="shared" si="24"/>
        <v>0</v>
      </c>
      <c r="AK559" s="163">
        <f t="shared" ref="AK559:BQ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3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1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  <c r="BN559" s="163">
        <f t="shared" si="25"/>
        <v>0</v>
      </c>
      <c r="BO559" s="163">
        <f t="shared" si="25"/>
        <v>0</v>
      </c>
      <c r="BP559" s="163">
        <f t="shared" si="25"/>
        <v>0</v>
      </c>
      <c r="BQ559" s="163">
        <f t="shared" si="25"/>
        <v>0</v>
      </c>
    </row>
    <row r="560" spans="1:69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3</v>
      </c>
      <c r="F560" s="163">
        <f t="shared" si="26"/>
        <v>3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1</v>
      </c>
      <c r="S560" s="163">
        <f t="shared" si="26"/>
        <v>2</v>
      </c>
      <c r="T560" s="163">
        <f t="shared" si="26"/>
        <v>0</v>
      </c>
      <c r="U560" s="163">
        <f t="shared" si="26"/>
        <v>1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2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3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1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  <c r="BN560" s="163">
        <f t="shared" si="27"/>
        <v>0</v>
      </c>
      <c r="BO560" s="163">
        <f t="shared" si="27"/>
        <v>0</v>
      </c>
      <c r="BP560" s="163">
        <f t="shared" si="27"/>
        <v>0</v>
      </c>
      <c r="BQ560" s="163">
        <f>SUM(BQ561:BQ600)</f>
        <v>0</v>
      </c>
    </row>
    <row r="561" spans="1:69" ht="22.5" hidden="1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335</v>
      </c>
      <c r="C572" s="18" t="s">
        <v>304</v>
      </c>
      <c r="D572" s="18"/>
      <c r="E572" s="163">
        <v>1</v>
      </c>
      <c r="F572" s="167">
        <v>1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1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1</v>
      </c>
      <c r="AJ572" s="163"/>
      <c r="AK572" s="163"/>
      <c r="AL572" s="163"/>
      <c r="AM572" s="167"/>
      <c r="AN572" s="167"/>
      <c r="AO572" s="167"/>
      <c r="AP572" s="167">
        <v>1</v>
      </c>
      <c r="AQ572" s="167"/>
      <c r="AR572" s="163"/>
      <c r="AS572" s="163"/>
      <c r="AT572" s="167"/>
      <c r="AU572" s="163"/>
      <c r="AV572" s="167">
        <v>1</v>
      </c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>
      <c r="A573" s="5">
        <v>560</v>
      </c>
      <c r="B573" s="10" t="s">
        <v>336</v>
      </c>
      <c r="C573" s="18" t="s">
        <v>304</v>
      </c>
      <c r="D573" s="18"/>
      <c r="E573" s="163">
        <v>1</v>
      </c>
      <c r="F573" s="167">
        <v>1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>
        <v>1</v>
      </c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1</v>
      </c>
      <c r="AJ573" s="163"/>
      <c r="AK573" s="163"/>
      <c r="AL573" s="163"/>
      <c r="AM573" s="167"/>
      <c r="AN573" s="167"/>
      <c r="AO573" s="167"/>
      <c r="AP573" s="167">
        <v>1</v>
      </c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>
      <c r="A574" s="5">
        <v>561</v>
      </c>
      <c r="B574" s="10" t="s">
        <v>337</v>
      </c>
      <c r="C574" s="18" t="s">
        <v>304</v>
      </c>
      <c r="D574" s="18"/>
      <c r="E574" s="163">
        <v>1</v>
      </c>
      <c r="F574" s="167">
        <v>1</v>
      </c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>
        <v>1</v>
      </c>
      <c r="T574" s="167"/>
      <c r="U574" s="167">
        <v>1</v>
      </c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>
        <v>1</v>
      </c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  <c r="BN624" s="163">
        <f t="shared" si="29"/>
        <v>0</v>
      </c>
      <c r="BO624" s="163">
        <f t="shared" si="29"/>
        <v>0</v>
      </c>
      <c r="BP624" s="163">
        <f t="shared" si="29"/>
        <v>0</v>
      </c>
      <c r="BQ624" s="163">
        <f>SUM(BQ625:BQ644)</f>
        <v>0</v>
      </c>
    </row>
    <row r="625" spans="1:69" hidden="1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  <c r="BN645" s="163">
        <f t="shared" si="31"/>
        <v>0</v>
      </c>
      <c r="BO645" s="163">
        <f t="shared" si="31"/>
        <v>0</v>
      </c>
      <c r="BP645" s="163">
        <f t="shared" si="31"/>
        <v>0</v>
      </c>
      <c r="BQ645" s="163">
        <f>SUM(BQ646:BQ707)</f>
        <v>0</v>
      </c>
    </row>
    <row r="646" spans="1:69" hidden="1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  <c r="BN708" s="163">
        <f t="shared" si="33"/>
        <v>0</v>
      </c>
      <c r="BO708" s="163">
        <f t="shared" si="33"/>
        <v>0</v>
      </c>
      <c r="BP708" s="163">
        <f t="shared" si="33"/>
        <v>0</v>
      </c>
      <c r="BQ708" s="163">
        <f>SUM(BQ709:BQ720)</f>
        <v>0</v>
      </c>
    </row>
    <row r="709" spans="1:69" ht="33.75" hidden="1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  <c r="BN721" s="163">
        <f t="shared" si="35"/>
        <v>0</v>
      </c>
      <c r="BO721" s="163">
        <f t="shared" si="35"/>
        <v>0</v>
      </c>
      <c r="BP721" s="163">
        <f t="shared" si="35"/>
        <v>0</v>
      </c>
      <c r="BQ721" s="163">
        <f>SUM(BQ722:BQ775)</f>
        <v>0</v>
      </c>
    </row>
    <row r="722" spans="1:69" hidden="1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2</v>
      </c>
      <c r="F776" s="163">
        <f t="shared" si="36"/>
        <v>2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2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2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2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2</v>
      </c>
      <c r="AX776" s="163">
        <f t="shared" si="37"/>
        <v>2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2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  <c r="BN776" s="163">
        <f t="shared" si="37"/>
        <v>0</v>
      </c>
      <c r="BO776" s="163">
        <f t="shared" si="37"/>
        <v>2</v>
      </c>
      <c r="BP776" s="163">
        <f t="shared" si="37"/>
        <v>0</v>
      </c>
      <c r="BQ776" s="163">
        <f>SUM(BQ777:BQ837)</f>
        <v>0</v>
      </c>
    </row>
    <row r="777" spans="1:69" ht="22.5" hidden="1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>
      <c r="A819" s="5">
        <v>806</v>
      </c>
      <c r="B819" s="10" t="s">
        <v>505</v>
      </c>
      <c r="C819" s="18" t="s">
        <v>620</v>
      </c>
      <c r="D819" s="18"/>
      <c r="E819" s="163">
        <v>2</v>
      </c>
      <c r="F819" s="167">
        <v>2</v>
      </c>
      <c r="G819" s="167"/>
      <c r="H819" s="163"/>
      <c r="I819" s="163"/>
      <c r="J819" s="167"/>
      <c r="K819" s="167"/>
      <c r="L819" s="167"/>
      <c r="M819" s="167"/>
      <c r="N819" s="163"/>
      <c r="O819" s="167"/>
      <c r="P819" s="167">
        <v>2</v>
      </c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>
        <v>2</v>
      </c>
      <c r="AM819" s="167"/>
      <c r="AN819" s="167"/>
      <c r="AO819" s="167"/>
      <c r="AP819" s="167"/>
      <c r="AQ819" s="167">
        <v>2</v>
      </c>
      <c r="AR819" s="163"/>
      <c r="AS819" s="163"/>
      <c r="AT819" s="167"/>
      <c r="AU819" s="163"/>
      <c r="AV819" s="167"/>
      <c r="AW819" s="167">
        <v>2</v>
      </c>
      <c r="AX819" s="167">
        <v>2</v>
      </c>
      <c r="AY819" s="167"/>
      <c r="AZ819" s="167"/>
      <c r="BA819" s="163"/>
      <c r="BB819" s="163"/>
      <c r="BC819" s="163">
        <v>2</v>
      </c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>
        <v>2</v>
      </c>
      <c r="BP819" s="163"/>
      <c r="BQ819" s="163"/>
    </row>
    <row r="820" spans="1:69" ht="22.5" hidden="1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  <c r="BN838" s="163">
        <f t="shared" si="39"/>
        <v>0</v>
      </c>
      <c r="BO838" s="163">
        <f t="shared" si="39"/>
        <v>0</v>
      </c>
      <c r="BP838" s="163">
        <f t="shared" si="39"/>
        <v>0</v>
      </c>
      <c r="BQ838" s="163">
        <f>SUM(BQ839:BQ942)</f>
        <v>0</v>
      </c>
    </row>
    <row r="839" spans="1:69" hidden="1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  <c r="BN943" s="163">
        <f t="shared" si="41"/>
        <v>0</v>
      </c>
      <c r="BO943" s="163">
        <f t="shared" si="41"/>
        <v>0</v>
      </c>
      <c r="BP943" s="163">
        <f t="shared" si="41"/>
        <v>0</v>
      </c>
      <c r="BQ943" s="163">
        <f>SUM(BQ944:BQ967)</f>
        <v>0</v>
      </c>
    </row>
    <row r="944" spans="1:69" hidden="1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>
      <c r="A1582" s="5">
        <v>1569</v>
      </c>
      <c r="B1582" s="43"/>
      <c r="C1582" s="17" t="s">
        <v>893</v>
      </c>
      <c r="D1582" s="17"/>
      <c r="E1582" s="168">
        <f t="shared" ref="E1582:AJ1582" si="42">SUM(E14,E31,E96,E114,E128,E203,E249,E367,E408,E466,E477,E517,E559,E624,E645,E708,E721,E776,E838,E943,E969:E1581)</f>
        <v>26</v>
      </c>
      <c r="F1582" s="168">
        <f t="shared" si="42"/>
        <v>25</v>
      </c>
      <c r="G1582" s="168">
        <f t="shared" si="42"/>
        <v>1</v>
      </c>
      <c r="H1582" s="168">
        <f t="shared" si="42"/>
        <v>3</v>
      </c>
      <c r="I1582" s="168">
        <f t="shared" si="42"/>
        <v>4</v>
      </c>
      <c r="J1582" s="168">
        <f t="shared" si="42"/>
        <v>0</v>
      </c>
      <c r="K1582" s="168">
        <f t="shared" si="42"/>
        <v>0</v>
      </c>
      <c r="L1582" s="168">
        <f t="shared" si="42"/>
        <v>10</v>
      </c>
      <c r="M1582" s="168">
        <f t="shared" si="42"/>
        <v>0</v>
      </c>
      <c r="N1582" s="168">
        <f t="shared" si="42"/>
        <v>0</v>
      </c>
      <c r="O1582" s="168">
        <f t="shared" si="42"/>
        <v>0</v>
      </c>
      <c r="P1582" s="168">
        <f t="shared" si="42"/>
        <v>13</v>
      </c>
      <c r="Q1582" s="168">
        <f t="shared" si="42"/>
        <v>5</v>
      </c>
      <c r="R1582" s="168">
        <f t="shared" si="42"/>
        <v>3</v>
      </c>
      <c r="S1582" s="168">
        <f t="shared" si="42"/>
        <v>5</v>
      </c>
      <c r="T1582" s="168">
        <f t="shared" si="42"/>
        <v>0</v>
      </c>
      <c r="U1582" s="168">
        <f t="shared" si="42"/>
        <v>3</v>
      </c>
      <c r="V1582" s="168">
        <f t="shared" si="42"/>
        <v>0</v>
      </c>
      <c r="W1582" s="168">
        <f t="shared" si="42"/>
        <v>0</v>
      </c>
      <c r="X1582" s="168">
        <f t="shared" si="42"/>
        <v>1</v>
      </c>
      <c r="Y1582" s="168">
        <f t="shared" si="42"/>
        <v>0</v>
      </c>
      <c r="Z1582" s="168">
        <f t="shared" si="42"/>
        <v>0</v>
      </c>
      <c r="AA1582" s="168">
        <f t="shared" si="42"/>
        <v>0</v>
      </c>
      <c r="AB1582" s="168">
        <f t="shared" si="42"/>
        <v>0</v>
      </c>
      <c r="AC1582" s="168">
        <f t="shared" si="42"/>
        <v>0</v>
      </c>
      <c r="AD1582" s="168">
        <f t="shared" si="42"/>
        <v>0</v>
      </c>
      <c r="AE1582" s="168">
        <f t="shared" si="42"/>
        <v>0</v>
      </c>
      <c r="AF1582" s="168">
        <f t="shared" si="42"/>
        <v>0</v>
      </c>
      <c r="AG1582" s="168">
        <f t="shared" si="42"/>
        <v>0</v>
      </c>
      <c r="AH1582" s="168">
        <f t="shared" si="42"/>
        <v>0</v>
      </c>
      <c r="AI1582" s="168">
        <f t="shared" si="42"/>
        <v>20</v>
      </c>
      <c r="AJ1582" s="168">
        <f t="shared" si="42"/>
        <v>4</v>
      </c>
      <c r="AK1582" s="168">
        <f t="shared" ref="AK1582:BP1582" si="43">SUM(AK14,AK31,AK96,AK114,AK128,AK203,AK249,AK367,AK408,AK466,AK477,AK517,AK559,AK624,AK645,AK708,AK721,AK776,AK838,AK943,AK969:AK1581)</f>
        <v>0</v>
      </c>
      <c r="AL1582" s="168">
        <f t="shared" si="43"/>
        <v>2</v>
      </c>
      <c r="AM1582" s="168">
        <f t="shared" si="43"/>
        <v>1</v>
      </c>
      <c r="AN1582" s="168">
        <f t="shared" si="43"/>
        <v>0</v>
      </c>
      <c r="AO1582" s="168">
        <f t="shared" si="43"/>
        <v>0</v>
      </c>
      <c r="AP1582" s="168">
        <f t="shared" si="43"/>
        <v>14</v>
      </c>
      <c r="AQ1582" s="168">
        <f t="shared" si="43"/>
        <v>9</v>
      </c>
      <c r="AR1582" s="168">
        <f t="shared" si="43"/>
        <v>2</v>
      </c>
      <c r="AS1582" s="168">
        <f t="shared" si="43"/>
        <v>0</v>
      </c>
      <c r="AT1582" s="168">
        <f t="shared" si="43"/>
        <v>0</v>
      </c>
      <c r="AU1582" s="168">
        <f t="shared" si="43"/>
        <v>0</v>
      </c>
      <c r="AV1582" s="168">
        <f t="shared" si="43"/>
        <v>6</v>
      </c>
      <c r="AW1582" s="168">
        <f t="shared" si="43"/>
        <v>6</v>
      </c>
      <c r="AX1582" s="168">
        <f t="shared" si="43"/>
        <v>6</v>
      </c>
      <c r="AY1582" s="168">
        <f t="shared" si="43"/>
        <v>0</v>
      </c>
      <c r="AZ1582" s="168">
        <f t="shared" si="43"/>
        <v>0</v>
      </c>
      <c r="BA1582" s="168">
        <f t="shared" si="43"/>
        <v>0</v>
      </c>
      <c r="BB1582" s="168">
        <f t="shared" si="43"/>
        <v>0</v>
      </c>
      <c r="BC1582" s="168">
        <f t="shared" si="43"/>
        <v>6</v>
      </c>
      <c r="BD1582" s="168">
        <f t="shared" si="43"/>
        <v>0</v>
      </c>
      <c r="BE1582" s="168">
        <f t="shared" si="43"/>
        <v>0</v>
      </c>
      <c r="BF1582" s="168">
        <f t="shared" si="43"/>
        <v>0</v>
      </c>
      <c r="BG1582" s="168">
        <f t="shared" si="43"/>
        <v>0</v>
      </c>
      <c r="BH1582" s="168">
        <f t="shared" si="43"/>
        <v>3</v>
      </c>
      <c r="BI1582" s="168">
        <f t="shared" si="43"/>
        <v>0</v>
      </c>
      <c r="BJ1582" s="168">
        <f t="shared" si="43"/>
        <v>0</v>
      </c>
      <c r="BK1582" s="168">
        <f t="shared" si="43"/>
        <v>0</v>
      </c>
      <c r="BL1582" s="168">
        <f t="shared" si="43"/>
        <v>0</v>
      </c>
      <c r="BM1582" s="168">
        <f t="shared" si="43"/>
        <v>0</v>
      </c>
      <c r="BN1582" s="168">
        <f t="shared" si="43"/>
        <v>0</v>
      </c>
      <c r="BO1582" s="168">
        <f t="shared" si="43"/>
        <v>2</v>
      </c>
      <c r="BP1582" s="168">
        <f t="shared" si="43"/>
        <v>1</v>
      </c>
      <c r="BQ1582" s="168">
        <f>SUM(BQ14,BQ31,BQ96,BQ114,BQ128,BQ203,BQ249,BQ367,BQ408,BQ466,BQ477,BQ517,BQ559,BQ624,BQ645,BQ708,BQ721,BQ776,BQ838,BQ943,BQ969:BQ1581)</f>
        <v>0</v>
      </c>
    </row>
    <row r="1583" spans="1:69">
      <c r="A1583" s="5">
        <v>1570</v>
      </c>
      <c r="B1583" s="26"/>
      <c r="C1583" s="20" t="s">
        <v>894</v>
      </c>
      <c r="D1583" s="20"/>
      <c r="E1583" s="163">
        <v>2</v>
      </c>
      <c r="F1583" s="167">
        <v>2</v>
      </c>
      <c r="G1583" s="167"/>
      <c r="H1583" s="163"/>
      <c r="I1583" s="163"/>
      <c r="J1583" s="167"/>
      <c r="K1583" s="167"/>
      <c r="L1583" s="167">
        <v>1</v>
      </c>
      <c r="M1583" s="167"/>
      <c r="N1583" s="163"/>
      <c r="O1583" s="167"/>
      <c r="P1583" s="167"/>
      <c r="Q1583" s="163"/>
      <c r="R1583" s="167"/>
      <c r="S1583" s="167">
        <v>2</v>
      </c>
      <c r="T1583" s="167"/>
      <c r="U1583" s="167"/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>
        <v>2</v>
      </c>
      <c r="AJ1583" s="163"/>
      <c r="AK1583" s="163"/>
      <c r="AL1583" s="163"/>
      <c r="AM1583" s="167"/>
      <c r="AN1583" s="167"/>
      <c r="AO1583" s="167"/>
      <c r="AP1583" s="167">
        <v>2</v>
      </c>
      <c r="AQ1583" s="167"/>
      <c r="AR1583" s="163"/>
      <c r="AS1583" s="163"/>
      <c r="AT1583" s="167"/>
      <c r="AU1583" s="163"/>
      <c r="AV1583" s="167">
        <v>1</v>
      </c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>
      <c r="A1584" s="5">
        <v>1571</v>
      </c>
      <c r="B1584" s="26"/>
      <c r="C1584" s="21" t="s">
        <v>895</v>
      </c>
      <c r="D1584" s="21"/>
      <c r="E1584" s="163">
        <v>15</v>
      </c>
      <c r="F1584" s="167">
        <v>15</v>
      </c>
      <c r="G1584" s="167"/>
      <c r="H1584" s="163">
        <v>3</v>
      </c>
      <c r="I1584" s="163">
        <v>4</v>
      </c>
      <c r="J1584" s="167"/>
      <c r="K1584" s="167"/>
      <c r="L1584" s="167">
        <v>4</v>
      </c>
      <c r="M1584" s="167"/>
      <c r="N1584" s="163"/>
      <c r="O1584" s="167"/>
      <c r="P1584" s="167">
        <v>9</v>
      </c>
      <c r="Q1584" s="163">
        <v>3</v>
      </c>
      <c r="R1584" s="167">
        <v>2</v>
      </c>
      <c r="S1584" s="167">
        <v>1</v>
      </c>
      <c r="T1584" s="167"/>
      <c r="U1584" s="167">
        <v>2</v>
      </c>
      <c r="V1584" s="163"/>
      <c r="W1584" s="167"/>
      <c r="X1584" s="167">
        <v>1</v>
      </c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>
        <v>10</v>
      </c>
      <c r="AJ1584" s="163"/>
      <c r="AK1584" s="163"/>
      <c r="AL1584" s="163">
        <v>2</v>
      </c>
      <c r="AM1584" s="167">
        <v>1</v>
      </c>
      <c r="AN1584" s="167"/>
      <c r="AO1584" s="167"/>
      <c r="AP1584" s="167">
        <v>8</v>
      </c>
      <c r="AQ1584" s="167">
        <v>5</v>
      </c>
      <c r="AR1584" s="163">
        <v>1</v>
      </c>
      <c r="AS1584" s="163"/>
      <c r="AT1584" s="167"/>
      <c r="AU1584" s="163"/>
      <c r="AV1584" s="167">
        <v>4</v>
      </c>
      <c r="AW1584" s="167">
        <v>2</v>
      </c>
      <c r="AX1584" s="167">
        <v>2</v>
      </c>
      <c r="AY1584" s="167"/>
      <c r="AZ1584" s="167"/>
      <c r="BA1584" s="163"/>
      <c r="BB1584" s="163"/>
      <c r="BC1584" s="163">
        <v>2</v>
      </c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>
        <v>2</v>
      </c>
      <c r="BP1584" s="163"/>
      <c r="BQ1584" s="163"/>
    </row>
    <row r="1585" spans="1:69">
      <c r="A1585" s="5">
        <v>1572</v>
      </c>
      <c r="B1585" s="26"/>
      <c r="C1585" s="21" t="s">
        <v>896</v>
      </c>
      <c r="D1585" s="21"/>
      <c r="E1585" s="163">
        <v>9</v>
      </c>
      <c r="F1585" s="167">
        <v>8</v>
      </c>
      <c r="G1585" s="167">
        <v>1</v>
      </c>
      <c r="H1585" s="163"/>
      <c r="I1585" s="163"/>
      <c r="J1585" s="167"/>
      <c r="K1585" s="167"/>
      <c r="L1585" s="167">
        <v>5</v>
      </c>
      <c r="M1585" s="167"/>
      <c r="N1585" s="163"/>
      <c r="O1585" s="167"/>
      <c r="P1585" s="167">
        <v>4</v>
      </c>
      <c r="Q1585" s="163">
        <v>2</v>
      </c>
      <c r="R1585" s="167">
        <v>1</v>
      </c>
      <c r="S1585" s="167">
        <v>2</v>
      </c>
      <c r="T1585" s="167"/>
      <c r="U1585" s="167">
        <v>1</v>
      </c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>
        <v>8</v>
      </c>
      <c r="AJ1585" s="163">
        <v>4</v>
      </c>
      <c r="AK1585" s="163"/>
      <c r="AL1585" s="163"/>
      <c r="AM1585" s="167"/>
      <c r="AN1585" s="167"/>
      <c r="AO1585" s="167"/>
      <c r="AP1585" s="167">
        <v>4</v>
      </c>
      <c r="AQ1585" s="167">
        <v>4</v>
      </c>
      <c r="AR1585" s="163">
        <v>1</v>
      </c>
      <c r="AS1585" s="163"/>
      <c r="AT1585" s="167"/>
      <c r="AU1585" s="163"/>
      <c r="AV1585" s="167">
        <v>1</v>
      </c>
      <c r="AW1585" s="167">
        <v>4</v>
      </c>
      <c r="AX1585" s="167">
        <v>4</v>
      </c>
      <c r="AY1585" s="167"/>
      <c r="AZ1585" s="167"/>
      <c r="BA1585" s="163"/>
      <c r="BB1585" s="163"/>
      <c r="BC1585" s="163">
        <v>4</v>
      </c>
      <c r="BD1585" s="163"/>
      <c r="BE1585" s="167"/>
      <c r="BF1585" s="167"/>
      <c r="BG1585" s="167"/>
      <c r="BH1585" s="167">
        <v>3</v>
      </c>
      <c r="BI1585" s="167"/>
      <c r="BJ1585" s="167"/>
      <c r="BK1585" s="167"/>
      <c r="BL1585" s="167"/>
      <c r="BM1585" s="167"/>
      <c r="BN1585" s="167"/>
      <c r="BO1585" s="167"/>
      <c r="BP1585" s="163">
        <v>1</v>
      </c>
      <c r="BQ1585" s="163"/>
    </row>
    <row r="1586" spans="1:69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>
      <c r="A1588" s="5">
        <v>1575</v>
      </c>
      <c r="B1588" s="26"/>
      <c r="C1588" s="21" t="s">
        <v>899</v>
      </c>
      <c r="D1588" s="21"/>
      <c r="E1588" s="163"/>
      <c r="F1588" s="167"/>
      <c r="G1588" s="167"/>
      <c r="H1588" s="163"/>
      <c r="I1588" s="163"/>
      <c r="J1588" s="163"/>
      <c r="K1588" s="163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203" t="s">
        <v>2432</v>
      </c>
      <c r="BH1592" s="203"/>
      <c r="BI1592" s="203"/>
      <c r="BJ1592" s="121" t="s">
        <v>2432</v>
      </c>
      <c r="BK1592" s="206" t="s">
        <v>2433</v>
      </c>
      <c r="BL1592" s="206"/>
      <c r="BM1592" s="206"/>
      <c r="BN1592" s="206"/>
      <c r="BO1592" s="206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204" t="s">
        <v>2249</v>
      </c>
      <c r="BH1593" s="204"/>
      <c r="BI1593" s="204"/>
      <c r="BJ1593" s="121" t="s">
        <v>2432</v>
      </c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203" t="s">
        <v>2432</v>
      </c>
      <c r="BH1594" s="203"/>
      <c r="BI1594" s="203"/>
      <c r="BJ1594" s="121" t="s">
        <v>2432</v>
      </c>
      <c r="BK1594" s="206" t="s">
        <v>2434</v>
      </c>
      <c r="BL1594" s="206"/>
      <c r="BM1594" s="206"/>
      <c r="BN1594" s="206"/>
      <c r="BO1594" s="206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204" t="s">
        <v>2249</v>
      </c>
      <c r="BH1595" s="204"/>
      <c r="BI1595" s="204"/>
      <c r="BJ1595" s="146"/>
      <c r="BK1595" s="204" t="s">
        <v>2250</v>
      </c>
      <c r="BL1595" s="204"/>
      <c r="BM1595" s="204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208" t="s">
        <v>2435</v>
      </c>
      <c r="BG1597" s="208"/>
      <c r="BH1597" s="208"/>
      <c r="BI1597" s="146"/>
      <c r="BJ1597" s="209" t="s">
        <v>2253</v>
      </c>
      <c r="BK1597" s="209"/>
      <c r="BL1597" s="209"/>
      <c r="BM1597" s="218" t="s">
        <v>2436</v>
      </c>
      <c r="BN1597" s="218"/>
      <c r="BO1597" s="218"/>
      <c r="BP1597" s="218"/>
      <c r="BQ1597" s="147"/>
    </row>
    <row r="1598" spans="1:69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19" t="s">
        <v>2251</v>
      </c>
      <c r="BF1599" s="219"/>
      <c r="BG1599" s="220" t="s">
        <v>2432</v>
      </c>
      <c r="BH1599" s="220"/>
      <c r="BI1599" s="220"/>
      <c r="BJ1599" s="220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BG1592:BI1592"/>
    <mergeCell ref="BK1592:BO1592"/>
    <mergeCell ref="BG1593:BI1593"/>
    <mergeCell ref="BK1593:BM1593"/>
    <mergeCell ref="BG1594:BI1594"/>
    <mergeCell ref="BK1594:BO1594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Ширяївський районний суд Одеської області, Початок періоду: 01.01.2017, Кінець періоду: 31.12.2017&amp;L167F020F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>
      <selection activeCell="E12" sqref="E12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8" ht="12.9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8" ht="12.9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8" ht="36.950000000000003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8" ht="12.9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8" ht="71.650000000000006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idden="1">
      <c r="A19" s="48">
        <v>9</v>
      </c>
      <c r="B19" s="10" t="s">
        <v>1547</v>
      </c>
      <c r="C19" s="111" t="s">
        <v>1490</v>
      </c>
      <c r="D19" s="11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idden="1">
      <c r="A20" s="48">
        <v>10</v>
      </c>
      <c r="B20" s="10">
        <v>185</v>
      </c>
      <c r="C20" s="111" t="s">
        <v>1491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0</v>
      </c>
      <c r="F45" s="163">
        <f t="shared" si="0"/>
        <v>0</v>
      </c>
      <c r="G45" s="163">
        <f t="shared" si="0"/>
        <v>0</v>
      </c>
      <c r="H45" s="163">
        <f t="shared" si="0"/>
        <v>0</v>
      </c>
      <c r="I45" s="163">
        <f t="shared" si="0"/>
        <v>0</v>
      </c>
      <c r="J45" s="163">
        <f t="shared" si="0"/>
        <v>0</v>
      </c>
      <c r="K45" s="163">
        <f t="shared" si="0"/>
        <v>0</v>
      </c>
      <c r="L45" s="163">
        <f t="shared" si="0"/>
        <v>0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0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A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0</v>
      </c>
      <c r="AP45" s="163">
        <f t="shared" si="1"/>
        <v>0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202" t="s">
        <v>2254</v>
      </c>
      <c r="AO50" s="202"/>
      <c r="AP50" s="120"/>
      <c r="AQ50" s="203" t="s">
        <v>2432</v>
      </c>
      <c r="AR50" s="203"/>
      <c r="AS50" s="203"/>
      <c r="AT50" s="121" t="s">
        <v>2432</v>
      </c>
      <c r="AU50" s="269" t="s">
        <v>2433</v>
      </c>
      <c r="AV50" s="269"/>
      <c r="AW50" s="269"/>
      <c r="AX50" s="269"/>
      <c r="AY50" s="269"/>
      <c r="AZ50" s="269"/>
    </row>
    <row r="51" spans="1:53" ht="12.95" customHeight="1">
      <c r="AN51" s="122" t="s">
        <v>2432</v>
      </c>
      <c r="AO51" s="122" t="s">
        <v>2432</v>
      </c>
      <c r="AP51" s="120"/>
      <c r="AQ51" s="204" t="s">
        <v>2249</v>
      </c>
      <c r="AR51" s="204"/>
      <c r="AS51" s="204"/>
      <c r="AT51" s="121" t="s">
        <v>2432</v>
      </c>
      <c r="AU51" s="204" t="s">
        <v>2250</v>
      </c>
      <c r="AV51" s="204"/>
      <c r="AW51" s="204"/>
      <c r="AX51" s="204"/>
      <c r="AY51" s="204"/>
      <c r="AZ51" s="204"/>
    </row>
    <row r="52" spans="1:53" ht="12.95" customHeight="1">
      <c r="AN52" s="205" t="s">
        <v>2255</v>
      </c>
      <c r="AO52" s="205"/>
      <c r="AP52" s="120"/>
      <c r="AQ52" s="203" t="s">
        <v>2432</v>
      </c>
      <c r="AR52" s="203"/>
      <c r="AS52" s="203"/>
      <c r="AT52" s="121" t="s">
        <v>2432</v>
      </c>
      <c r="AU52" s="269" t="s">
        <v>2434</v>
      </c>
      <c r="AV52" s="269"/>
      <c r="AW52" s="269"/>
      <c r="AX52" s="269"/>
      <c r="AY52" s="269"/>
      <c r="AZ52" s="269"/>
    </row>
    <row r="53" spans="1:53" ht="12.9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1:53" ht="7.5" customHeight="1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208" t="s">
        <v>2435</v>
      </c>
      <c r="AQ55" s="208"/>
      <c r="AR55" s="208"/>
      <c r="AS55" s="120"/>
      <c r="AT55" s="209" t="s">
        <v>2253</v>
      </c>
      <c r="AU55" s="209"/>
      <c r="AV55" s="209"/>
      <c r="AW55" s="210" t="s">
        <v>2436</v>
      </c>
      <c r="AX55" s="210"/>
      <c r="AY55" s="210"/>
      <c r="AZ55" s="210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2251</v>
      </c>
      <c r="AP57" s="211" t="s">
        <v>2435</v>
      </c>
      <c r="AQ57" s="211"/>
      <c r="AR57" s="211"/>
      <c r="AT57" s="212" t="s">
        <v>2437</v>
      </c>
      <c r="AU57" s="212"/>
      <c r="AV57" s="212"/>
      <c r="AW57" s="212"/>
      <c r="AX57" s="120"/>
      <c r="AY57" s="120"/>
      <c r="AZ57" s="120"/>
    </row>
  </sheetData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Ширяївський районний суд Одеської області, Початок періоду: 01.01.2017, Кінець періоду: 31.12.2017&amp;L167F020F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E3" s="59" t="s">
        <v>1533</v>
      </c>
    </row>
    <row r="4" spans="1:8" ht="18.95" customHeight="1">
      <c r="E4" s="59" t="s">
        <v>1534</v>
      </c>
    </row>
    <row r="5" spans="1:8" ht="18.9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1:8" ht="18.95" customHeight="1">
      <c r="B6" s="271" t="s">
        <v>1536</v>
      </c>
      <c r="C6" s="271"/>
      <c r="D6" s="271"/>
      <c r="E6" s="271"/>
      <c r="F6" s="271"/>
      <c r="G6" s="271"/>
      <c r="H6" s="271"/>
    </row>
    <row r="8" spans="1:8" ht="18.95" customHeight="1">
      <c r="D8" s="84" t="s">
        <v>15</v>
      </c>
      <c r="E8" s="270" t="s">
        <v>2438</v>
      </c>
      <c r="F8" s="270"/>
      <c r="G8" s="270"/>
      <c r="H8" s="270"/>
    </row>
    <row r="9" spans="1:8" ht="12.95" customHeight="1">
      <c r="E9" s="85" t="s">
        <v>1537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9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8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8" ht="12.9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8" ht="12.95" customHeight="1">
      <c r="A15" s="98"/>
      <c r="B15" s="284"/>
      <c r="C15" s="285"/>
      <c r="D15" s="286"/>
      <c r="E15" s="291"/>
      <c r="F15" s="91"/>
    </row>
    <row r="16" spans="1:8" ht="12.9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9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9" ht="12.9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9" ht="12.9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9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77" t="s">
        <v>9</v>
      </c>
      <c r="C34" s="278"/>
      <c r="D34" s="279" t="s">
        <v>2439</v>
      </c>
      <c r="E34" s="279"/>
      <c r="F34" s="279"/>
      <c r="G34" s="279"/>
      <c r="H34" s="280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10</v>
      </c>
      <c r="C36" s="92"/>
      <c r="D36" s="298" t="s">
        <v>2440</v>
      </c>
      <c r="E36" s="279"/>
      <c r="F36" s="279"/>
      <c r="G36" s="279"/>
      <c r="H36" s="280"/>
      <c r="I36" s="91"/>
    </row>
    <row r="37" spans="1:9" ht="12.95" customHeight="1">
      <c r="A37" s="98"/>
      <c r="B37" s="299" t="s">
        <v>2441</v>
      </c>
      <c r="C37" s="300"/>
      <c r="D37" s="300"/>
      <c r="E37" s="300"/>
      <c r="F37" s="300"/>
      <c r="G37" s="300"/>
      <c r="H37" s="301"/>
      <c r="I37" s="91"/>
    </row>
    <row r="38" spans="1:9" ht="12.95" customHeight="1">
      <c r="A38" s="98"/>
      <c r="B38" s="302" t="s">
        <v>2442</v>
      </c>
      <c r="C38" s="303"/>
      <c r="D38" s="303"/>
      <c r="E38" s="303"/>
      <c r="F38" s="303"/>
      <c r="G38" s="303"/>
      <c r="H38" s="304"/>
      <c r="I38" s="91"/>
    </row>
    <row r="39" spans="1:9" ht="12.9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95" customHeight="1">
      <c r="A40" s="98"/>
      <c r="B40" s="305" t="s">
        <v>2443</v>
      </c>
      <c r="C40" s="305"/>
      <c r="D40" s="305"/>
      <c r="E40" s="305"/>
      <c r="F40" s="305"/>
      <c r="G40" s="305"/>
      <c r="H40" s="305"/>
      <c r="I40" s="91"/>
    </row>
    <row r="41" spans="1:9" ht="12.9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9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&amp;C&amp;L167F020F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71" t="s">
        <v>1542</v>
      </c>
      <c r="C3" s="271"/>
      <c r="D3" s="271"/>
      <c r="E3" s="271"/>
      <c r="F3" s="271"/>
      <c r="G3" s="271"/>
      <c r="H3" s="271"/>
    </row>
    <row r="5" spans="1:8" ht="18.95" customHeight="1">
      <c r="D5" s="84" t="s">
        <v>15</v>
      </c>
      <c r="E5" s="270" t="s">
        <v>2438</v>
      </c>
      <c r="F5" s="270"/>
      <c r="G5" s="270"/>
      <c r="H5" s="270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9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8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8" ht="12.9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8" ht="12.95" customHeight="1">
      <c r="A12" s="98"/>
      <c r="B12" s="284"/>
      <c r="C12" s="285"/>
      <c r="D12" s="286"/>
      <c r="E12" s="291"/>
      <c r="F12" s="91"/>
    </row>
    <row r="13" spans="1:8" ht="12.9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9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9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9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77" t="s">
        <v>9</v>
      </c>
      <c r="C32" s="278"/>
      <c r="D32" s="279" t="s">
        <v>2439</v>
      </c>
      <c r="E32" s="279"/>
      <c r="F32" s="279"/>
      <c r="G32" s="279"/>
      <c r="H32" s="280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10</v>
      </c>
      <c r="C34" s="92"/>
      <c r="D34" s="298" t="s">
        <v>2440</v>
      </c>
      <c r="E34" s="279"/>
      <c r="F34" s="279"/>
      <c r="G34" s="279"/>
      <c r="H34" s="280"/>
      <c r="I34" s="91"/>
    </row>
    <row r="35" spans="1:9" ht="12.95" customHeight="1">
      <c r="A35" s="98"/>
      <c r="B35" s="299" t="s">
        <v>2441</v>
      </c>
      <c r="C35" s="300"/>
      <c r="D35" s="300"/>
      <c r="E35" s="300"/>
      <c r="F35" s="300"/>
      <c r="G35" s="300"/>
      <c r="H35" s="301"/>
      <c r="I35" s="91"/>
    </row>
    <row r="36" spans="1:9" ht="12.95" customHeight="1">
      <c r="A36" s="98"/>
      <c r="B36" s="302" t="s">
        <v>2442</v>
      </c>
      <c r="C36" s="303"/>
      <c r="D36" s="303"/>
      <c r="E36" s="303"/>
      <c r="F36" s="303"/>
      <c r="G36" s="303"/>
      <c r="H36" s="304"/>
      <c r="I36" s="91"/>
    </row>
    <row r="37" spans="1:9" ht="12.9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95" customHeight="1">
      <c r="A38" s="98"/>
      <c r="B38" s="305" t="s">
        <v>2443</v>
      </c>
      <c r="C38" s="305"/>
      <c r="D38" s="305"/>
      <c r="E38" s="305"/>
      <c r="F38" s="305"/>
      <c r="G38" s="305"/>
      <c r="H38" s="305"/>
      <c r="I38" s="91"/>
    </row>
    <row r="39" spans="1:9" ht="12.9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9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&amp;C&amp;L167F020F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71" t="s">
        <v>78</v>
      </c>
      <c r="C3" s="271"/>
      <c r="D3" s="271"/>
      <c r="E3" s="271"/>
      <c r="F3" s="271"/>
      <c r="G3" s="271"/>
      <c r="H3" s="271"/>
    </row>
    <row r="5" spans="1:8" ht="18.95" customHeight="1">
      <c r="D5" s="84" t="s">
        <v>15</v>
      </c>
      <c r="E5" s="270" t="s">
        <v>2438</v>
      </c>
      <c r="F5" s="270"/>
      <c r="G5" s="270"/>
      <c r="H5" s="270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9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8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8" ht="12.9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8" ht="12.95" customHeight="1">
      <c r="A12" s="98"/>
      <c r="B12" s="284"/>
      <c r="C12" s="285"/>
      <c r="D12" s="286"/>
      <c r="E12" s="291"/>
      <c r="F12" s="91"/>
    </row>
    <row r="13" spans="1:8" ht="12.9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9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9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9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77" t="s">
        <v>9</v>
      </c>
      <c r="C30" s="278"/>
      <c r="D30" s="279" t="s">
        <v>2439</v>
      </c>
      <c r="E30" s="279"/>
      <c r="F30" s="279"/>
      <c r="G30" s="279"/>
      <c r="H30" s="280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10</v>
      </c>
      <c r="C32" s="92"/>
      <c r="D32" s="298" t="s">
        <v>2440</v>
      </c>
      <c r="E32" s="279"/>
      <c r="F32" s="279"/>
      <c r="G32" s="279"/>
      <c r="H32" s="280"/>
      <c r="I32" s="91"/>
    </row>
    <row r="33" spans="1:9" ht="12.95" customHeight="1">
      <c r="A33" s="98"/>
      <c r="B33" s="299" t="s">
        <v>2441</v>
      </c>
      <c r="C33" s="300"/>
      <c r="D33" s="300"/>
      <c r="E33" s="300"/>
      <c r="F33" s="300"/>
      <c r="G33" s="300"/>
      <c r="H33" s="301"/>
      <c r="I33" s="91"/>
    </row>
    <row r="34" spans="1:9" ht="12.95" customHeight="1">
      <c r="A34" s="98"/>
      <c r="B34" s="302" t="s">
        <v>2442</v>
      </c>
      <c r="C34" s="303"/>
      <c r="D34" s="303"/>
      <c r="E34" s="303"/>
      <c r="F34" s="303"/>
      <c r="G34" s="303"/>
      <c r="H34" s="304"/>
      <c r="I34" s="91"/>
    </row>
    <row r="35" spans="1:9" ht="12.9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95" customHeight="1">
      <c r="A36" s="98"/>
      <c r="B36" s="305" t="s">
        <v>2443</v>
      </c>
      <c r="C36" s="305"/>
      <c r="D36" s="305"/>
      <c r="E36" s="305"/>
      <c r="F36" s="305"/>
      <c r="G36" s="305"/>
      <c r="H36" s="305"/>
      <c r="I36" s="91"/>
    </row>
    <row r="37" spans="1:9" ht="12.9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9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&amp;C&amp;L167F020F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Vladimir</cp:lastModifiedBy>
  <cp:lastPrinted>2016-08-11T13:46:05Z</cp:lastPrinted>
  <dcterms:created xsi:type="dcterms:W3CDTF">2015-09-09T11:49:35Z</dcterms:created>
  <dcterms:modified xsi:type="dcterms:W3CDTF">2018-01-11T14:03:41Z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6-8_00518_4.2017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167F020F</vt:lpwstr>
  </property>
  <property fmtid="{D5CDD505-2E9C-101B-9397-08002B2CF9AE}" pid="9" name="Підрозділ">
    <vt:lpwstr>Ширяївський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